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2017\Listas Finales2017\"/>
    </mc:Choice>
  </mc:AlternateContent>
  <bookViews>
    <workbookView xWindow="-15" yWindow="45" windowWidth="10320" windowHeight="8205"/>
  </bookViews>
  <sheets>
    <sheet name="INSTRUCTIVO" sheetId="2" r:id="rId1"/>
    <sheet name="GRADO 6°" sheetId="6" r:id="rId2"/>
    <sheet name="ROTULOS" sheetId="3" r:id="rId3"/>
  </sheets>
  <externalReferences>
    <externalReference r:id="rId4"/>
    <externalReference r:id="rId5"/>
  </externalReferences>
  <definedNames>
    <definedName name="_xlnm.Print_Area" localSheetId="1">'GRADO 6°'!$A$1:$E$83</definedName>
    <definedName name="TEXTOS2015" localSheetId="1">'[1]BASE LISTADOS'!$A$2:$L$347</definedName>
    <definedName name="TEXTOS2015">'[2]BASE LISTADOS'!$A$1:$D$345</definedName>
  </definedNames>
  <calcPr calcId="152511" concurrentCalc="0"/>
</workbook>
</file>

<file path=xl/calcChain.xml><?xml version="1.0" encoding="utf-8"?>
<calcChain xmlns="http://schemas.openxmlformats.org/spreadsheetml/2006/main">
  <c r="G25" i="6" l="1"/>
  <c r="H46" i="6"/>
  <c r="I46" i="6"/>
  <c r="J46" i="6"/>
  <c r="K46" i="6"/>
  <c r="L46" i="6"/>
  <c r="M46" i="6"/>
  <c r="N46" i="6"/>
  <c r="O46" i="6"/>
  <c r="H47" i="6"/>
  <c r="I47" i="6"/>
  <c r="J47" i="6"/>
  <c r="K47" i="6"/>
  <c r="L47" i="6"/>
  <c r="M47" i="6"/>
  <c r="N47" i="6"/>
  <c r="O47" i="6"/>
  <c r="G45" i="6"/>
  <c r="G46" i="6"/>
  <c r="H11" i="6"/>
  <c r="I11" i="6"/>
  <c r="J11" i="6"/>
  <c r="K11" i="6"/>
  <c r="L11" i="6"/>
  <c r="M11" i="6"/>
  <c r="N11" i="6"/>
  <c r="O11" i="6"/>
  <c r="H12" i="6"/>
  <c r="I12" i="6"/>
  <c r="J12" i="6"/>
  <c r="K12" i="6"/>
  <c r="L12" i="6"/>
  <c r="M12" i="6"/>
  <c r="N12" i="6"/>
  <c r="O12" i="6"/>
  <c r="H13" i="6"/>
  <c r="I13" i="6"/>
  <c r="J13" i="6"/>
  <c r="K13" i="6"/>
  <c r="L13" i="6"/>
  <c r="M13" i="6"/>
  <c r="N13" i="6"/>
  <c r="O13" i="6"/>
  <c r="H14" i="6"/>
  <c r="I14" i="6"/>
  <c r="J14" i="6"/>
  <c r="K14" i="6"/>
  <c r="L14" i="6"/>
  <c r="M14" i="6"/>
  <c r="N14" i="6"/>
  <c r="O14" i="6"/>
  <c r="H15" i="6"/>
  <c r="I15" i="6"/>
  <c r="J15" i="6"/>
  <c r="K15" i="6"/>
  <c r="L15" i="6"/>
  <c r="M15" i="6"/>
  <c r="N15" i="6"/>
  <c r="O15" i="6"/>
  <c r="H16" i="6"/>
  <c r="I16" i="6"/>
  <c r="J16" i="6"/>
  <c r="K16" i="6"/>
  <c r="L16" i="6"/>
  <c r="M16" i="6"/>
  <c r="N16" i="6"/>
  <c r="O16" i="6"/>
  <c r="H17" i="6"/>
  <c r="I17" i="6"/>
  <c r="J17" i="6"/>
  <c r="K17" i="6"/>
  <c r="L17" i="6"/>
  <c r="M17" i="6"/>
  <c r="N17" i="6"/>
  <c r="O17" i="6"/>
  <c r="H18" i="6"/>
  <c r="I18" i="6"/>
  <c r="J18" i="6"/>
  <c r="K18" i="6"/>
  <c r="L18" i="6"/>
  <c r="M18" i="6"/>
  <c r="N18" i="6"/>
  <c r="O18" i="6"/>
  <c r="H19" i="6"/>
  <c r="I19" i="6"/>
  <c r="J19" i="6"/>
  <c r="K19" i="6"/>
  <c r="L19" i="6"/>
  <c r="M19" i="6"/>
  <c r="N19" i="6"/>
  <c r="O19" i="6"/>
  <c r="H20" i="6"/>
  <c r="I20" i="6"/>
  <c r="J20" i="6"/>
  <c r="K20" i="6"/>
  <c r="L20" i="6"/>
  <c r="M20" i="6"/>
  <c r="N20" i="6"/>
  <c r="O20" i="6"/>
  <c r="H21" i="6"/>
  <c r="I21" i="6"/>
  <c r="J21" i="6"/>
  <c r="K21" i="6"/>
  <c r="L21" i="6"/>
  <c r="M21" i="6"/>
  <c r="N21" i="6"/>
  <c r="O21" i="6"/>
  <c r="H22" i="6"/>
  <c r="I22" i="6"/>
  <c r="J22" i="6"/>
  <c r="K22" i="6"/>
  <c r="L22" i="6"/>
  <c r="M22" i="6"/>
  <c r="N22" i="6"/>
  <c r="O22" i="6"/>
  <c r="H23" i="6"/>
  <c r="I23" i="6"/>
  <c r="J23" i="6"/>
  <c r="K23" i="6"/>
  <c r="L23" i="6"/>
  <c r="M23" i="6"/>
  <c r="N23" i="6"/>
  <c r="O23" i="6"/>
  <c r="H24" i="6"/>
  <c r="I24" i="6"/>
  <c r="J24" i="6"/>
  <c r="K24" i="6"/>
  <c r="L24" i="6"/>
  <c r="M24" i="6"/>
  <c r="N24" i="6"/>
  <c r="O24" i="6"/>
  <c r="H26" i="6"/>
  <c r="I26" i="6"/>
  <c r="J26" i="6"/>
  <c r="K26" i="6"/>
  <c r="L26" i="6"/>
  <c r="M26" i="6"/>
  <c r="N26" i="6"/>
  <c r="O26" i="6"/>
  <c r="H27" i="6"/>
  <c r="I27" i="6"/>
  <c r="J27" i="6"/>
  <c r="K27" i="6"/>
  <c r="L27" i="6"/>
  <c r="M27" i="6"/>
  <c r="N27" i="6"/>
  <c r="O27" i="6"/>
  <c r="H28" i="6"/>
  <c r="I28" i="6"/>
  <c r="J28" i="6"/>
  <c r="K28" i="6"/>
  <c r="L28" i="6"/>
  <c r="M28" i="6"/>
  <c r="N28" i="6"/>
  <c r="O28" i="6"/>
  <c r="H29" i="6"/>
  <c r="I29" i="6"/>
  <c r="J29" i="6"/>
  <c r="K29" i="6"/>
  <c r="L29" i="6"/>
  <c r="M29" i="6"/>
  <c r="N29" i="6"/>
  <c r="O29" i="6"/>
  <c r="H30" i="6"/>
  <c r="I30" i="6"/>
  <c r="J30" i="6"/>
  <c r="K30" i="6"/>
  <c r="L30" i="6"/>
  <c r="M30" i="6"/>
  <c r="N30" i="6"/>
  <c r="O30" i="6"/>
  <c r="H31" i="6"/>
  <c r="I31" i="6"/>
  <c r="J31" i="6"/>
  <c r="K31" i="6"/>
  <c r="L31" i="6"/>
  <c r="M31" i="6"/>
  <c r="N31" i="6"/>
  <c r="O31" i="6"/>
  <c r="H32" i="6"/>
  <c r="I32" i="6"/>
  <c r="J32" i="6"/>
  <c r="K32" i="6"/>
  <c r="L32" i="6"/>
  <c r="M32" i="6"/>
  <c r="N32" i="6"/>
  <c r="O32" i="6"/>
  <c r="H33" i="6"/>
  <c r="I33" i="6"/>
  <c r="J33" i="6"/>
  <c r="K33" i="6"/>
  <c r="L33" i="6"/>
  <c r="M33" i="6"/>
  <c r="N33" i="6"/>
  <c r="O33" i="6"/>
  <c r="H34" i="6"/>
  <c r="I34" i="6"/>
  <c r="J34" i="6"/>
  <c r="K34" i="6"/>
  <c r="L34" i="6"/>
  <c r="M34" i="6"/>
  <c r="N34" i="6"/>
  <c r="O34" i="6"/>
  <c r="H35" i="6"/>
  <c r="I35" i="6"/>
  <c r="J35" i="6"/>
  <c r="K35" i="6"/>
  <c r="L35" i="6"/>
  <c r="M35" i="6"/>
  <c r="N35" i="6"/>
  <c r="O35" i="6"/>
  <c r="H36" i="6"/>
  <c r="I36" i="6"/>
  <c r="J36" i="6"/>
  <c r="K36" i="6"/>
  <c r="L36" i="6"/>
  <c r="M36" i="6"/>
  <c r="N36" i="6"/>
  <c r="O36" i="6"/>
  <c r="H37" i="6"/>
  <c r="I37" i="6"/>
  <c r="J37" i="6"/>
  <c r="K37" i="6"/>
  <c r="L37" i="6"/>
  <c r="M37" i="6"/>
  <c r="N37" i="6"/>
  <c r="O37" i="6"/>
  <c r="H38" i="6"/>
  <c r="I38" i="6"/>
  <c r="J38" i="6"/>
  <c r="K38" i="6"/>
  <c r="L38" i="6"/>
  <c r="M38" i="6"/>
  <c r="N38" i="6"/>
  <c r="O38" i="6"/>
  <c r="H39" i="6"/>
  <c r="I39" i="6"/>
  <c r="J39" i="6"/>
  <c r="K39" i="6"/>
  <c r="L39" i="6"/>
  <c r="M39" i="6"/>
  <c r="N39" i="6"/>
  <c r="O39" i="6"/>
  <c r="H40" i="6"/>
  <c r="I40" i="6"/>
  <c r="J40" i="6"/>
  <c r="K40" i="6"/>
  <c r="L40" i="6"/>
  <c r="M40" i="6"/>
  <c r="N40" i="6"/>
  <c r="O40" i="6"/>
  <c r="H41" i="6"/>
  <c r="I41" i="6"/>
  <c r="J41" i="6"/>
  <c r="K41" i="6"/>
  <c r="L41" i="6"/>
  <c r="M41" i="6"/>
  <c r="N41" i="6"/>
  <c r="O41" i="6"/>
  <c r="H42" i="6"/>
  <c r="I42" i="6"/>
  <c r="J42" i="6"/>
  <c r="K42" i="6"/>
  <c r="L42" i="6"/>
  <c r="M42" i="6"/>
  <c r="N42" i="6"/>
  <c r="O42" i="6"/>
  <c r="H43" i="6"/>
  <c r="I43" i="6"/>
  <c r="J43" i="6"/>
  <c r="K43" i="6"/>
  <c r="L43" i="6"/>
  <c r="M43" i="6"/>
  <c r="N43" i="6"/>
  <c r="O43" i="6"/>
  <c r="H44" i="6"/>
  <c r="I44" i="6"/>
  <c r="J44" i="6"/>
  <c r="K44" i="6"/>
  <c r="L44" i="6"/>
  <c r="M44" i="6"/>
  <c r="N44" i="6"/>
  <c r="O44" i="6"/>
  <c r="H45" i="6"/>
  <c r="I45" i="6"/>
  <c r="J45" i="6"/>
  <c r="K45" i="6"/>
  <c r="L45" i="6"/>
  <c r="M45" i="6"/>
  <c r="N45" i="6"/>
  <c r="O45" i="6"/>
  <c r="H48" i="6"/>
  <c r="I48" i="6"/>
  <c r="J48" i="6"/>
  <c r="K48" i="6"/>
  <c r="L48" i="6"/>
  <c r="M48" i="6"/>
  <c r="N48" i="6"/>
  <c r="O48" i="6"/>
  <c r="H49" i="6"/>
  <c r="I49" i="6"/>
  <c r="J49" i="6"/>
  <c r="K49" i="6"/>
  <c r="L49" i="6"/>
  <c r="M49" i="6"/>
  <c r="N49" i="6"/>
  <c r="O49" i="6"/>
  <c r="H50" i="6"/>
  <c r="I50" i="6"/>
  <c r="J50" i="6"/>
  <c r="K50" i="6"/>
  <c r="L50" i="6"/>
  <c r="M50" i="6"/>
  <c r="N50" i="6"/>
  <c r="O50" i="6"/>
  <c r="H51" i="6"/>
  <c r="I51" i="6"/>
  <c r="J51" i="6"/>
  <c r="K51" i="6"/>
  <c r="L51" i="6"/>
  <c r="M51" i="6"/>
  <c r="N51" i="6"/>
  <c r="O51" i="6"/>
  <c r="H52" i="6"/>
  <c r="I52" i="6"/>
  <c r="J52" i="6"/>
  <c r="K52" i="6"/>
  <c r="L52" i="6"/>
  <c r="M52" i="6"/>
  <c r="N52" i="6"/>
  <c r="O52" i="6"/>
  <c r="H53" i="6"/>
  <c r="I53" i="6"/>
  <c r="J53" i="6"/>
  <c r="K53" i="6"/>
  <c r="L53" i="6"/>
  <c r="M53" i="6"/>
  <c r="N53" i="6"/>
  <c r="O53" i="6"/>
  <c r="H54" i="6"/>
  <c r="I54" i="6"/>
  <c r="J54" i="6"/>
  <c r="K54" i="6"/>
  <c r="L54" i="6"/>
  <c r="M54" i="6"/>
  <c r="N54" i="6"/>
  <c r="O54" i="6"/>
  <c r="H55" i="6"/>
  <c r="I55" i="6"/>
  <c r="J55" i="6"/>
  <c r="K55" i="6"/>
  <c r="L55" i="6"/>
  <c r="M55" i="6"/>
  <c r="N55" i="6"/>
  <c r="O55" i="6"/>
  <c r="H56" i="6"/>
  <c r="I56" i="6"/>
  <c r="J56" i="6"/>
  <c r="K56" i="6"/>
  <c r="L56" i="6"/>
  <c r="M56" i="6"/>
  <c r="N56" i="6"/>
  <c r="O56" i="6"/>
  <c r="H57" i="6"/>
  <c r="I57" i="6"/>
  <c r="J57" i="6"/>
  <c r="K57" i="6"/>
  <c r="L57" i="6"/>
  <c r="M57" i="6"/>
  <c r="N57" i="6"/>
  <c r="O57" i="6"/>
  <c r="H58" i="6"/>
  <c r="I58" i="6"/>
  <c r="J58" i="6"/>
  <c r="K58" i="6"/>
  <c r="L58" i="6"/>
  <c r="M58" i="6"/>
  <c r="N58" i="6"/>
  <c r="O58" i="6"/>
  <c r="O10" i="6"/>
  <c r="L10" i="6"/>
  <c r="M10" i="6"/>
  <c r="N10" i="6"/>
  <c r="K10" i="6"/>
  <c r="J10" i="6"/>
  <c r="I10" i="6"/>
  <c r="H10" i="6"/>
  <c r="E75" i="6"/>
  <c r="D75" i="6"/>
  <c r="C75" i="6"/>
  <c r="D67" i="6"/>
  <c r="D66" i="6"/>
  <c r="D65" i="6"/>
  <c r="G57" i="6"/>
  <c r="C57" i="6"/>
  <c r="G56" i="6"/>
  <c r="G55" i="6"/>
  <c r="G54" i="6"/>
  <c r="G53" i="6"/>
  <c r="G52" i="6"/>
  <c r="G51" i="6"/>
  <c r="G50" i="6"/>
  <c r="G49" i="6"/>
  <c r="G48" i="6"/>
  <c r="G47" i="6"/>
  <c r="G44" i="6"/>
  <c r="G43" i="6"/>
  <c r="G42" i="6"/>
  <c r="G41" i="6"/>
  <c r="G40" i="6"/>
  <c r="G39" i="6"/>
  <c r="G38" i="6"/>
  <c r="G37" i="6"/>
  <c r="G36" i="6"/>
  <c r="G35" i="6"/>
  <c r="G34" i="6"/>
  <c r="G33" i="6"/>
  <c r="G32" i="6"/>
  <c r="G31" i="6"/>
  <c r="G30" i="6"/>
  <c r="G29" i="6"/>
  <c r="G28" i="6"/>
  <c r="G27" i="6"/>
  <c r="G26" i="6"/>
  <c r="G24" i="6"/>
  <c r="G23" i="6"/>
  <c r="G22" i="6"/>
  <c r="G21" i="6"/>
  <c r="G20" i="6"/>
  <c r="G19" i="6"/>
  <c r="G18" i="6"/>
  <c r="G17" i="6"/>
  <c r="G16" i="6"/>
  <c r="G15" i="6"/>
  <c r="G14" i="6"/>
  <c r="G13" i="6"/>
  <c r="G12" i="6"/>
  <c r="G11" i="6"/>
  <c r="G10" i="6"/>
  <c r="G58" i="6"/>
</calcChain>
</file>

<file path=xl/comments1.xml><?xml version="1.0" encoding="utf-8"?>
<comments xmlns="http://schemas.openxmlformats.org/spreadsheetml/2006/main">
  <authors>
    <author>Yayolinez</author>
  </authors>
  <commentList>
    <comment ref="D13" authorId="0" shapeId="0">
      <text>
        <r>
          <rPr>
            <b/>
            <sz val="9"/>
            <color indexed="81"/>
            <rFont val="Tahoma"/>
            <family val="2"/>
          </rPr>
          <t>CAMPO OBLIGATORIO</t>
        </r>
      </text>
    </comment>
    <comment ref="E13" authorId="0" shapeId="0">
      <text>
        <r>
          <rPr>
            <b/>
            <sz val="9"/>
            <color indexed="81"/>
            <rFont val="Tahoma"/>
            <family val="2"/>
          </rPr>
          <t>CAMPO OBLIGATORIO</t>
        </r>
      </text>
    </comment>
    <comment ref="F13" authorId="0" shapeId="0">
      <text>
        <r>
          <rPr>
            <b/>
            <sz val="9"/>
            <color indexed="81"/>
            <rFont val="Tahoma"/>
            <family val="2"/>
          </rPr>
          <t>CAMPO OBLIGATORIO</t>
        </r>
      </text>
    </comment>
    <comment ref="G13" authorId="0" shapeId="0">
      <text>
        <r>
          <rPr>
            <b/>
            <sz val="9"/>
            <color indexed="81"/>
            <rFont val="Tahoma"/>
            <family val="2"/>
          </rPr>
          <t>CAMPO OBLIGATORIO</t>
        </r>
      </text>
    </comment>
    <comment ref="D14" authorId="0" shapeId="0">
      <text>
        <r>
          <rPr>
            <b/>
            <sz val="9"/>
            <color indexed="81"/>
            <rFont val="Tahoma"/>
            <family val="2"/>
          </rPr>
          <t>CAMPO OBLIGATORIO</t>
        </r>
      </text>
    </comment>
    <comment ref="E14" authorId="0" shapeId="0">
      <text>
        <r>
          <rPr>
            <b/>
            <sz val="9"/>
            <color indexed="81"/>
            <rFont val="Tahoma"/>
            <family val="2"/>
          </rPr>
          <t>CAMPO OBLIGATORIO</t>
        </r>
      </text>
    </comment>
  </commentList>
</comments>
</file>

<file path=xl/sharedStrings.xml><?xml version="1.0" encoding="utf-8"?>
<sst xmlns="http://schemas.openxmlformats.org/spreadsheetml/2006/main" count="190" uniqueCount="175">
  <si>
    <t xml:space="preserve">COLEGIO SAN TARSICIO </t>
  </si>
  <si>
    <r>
      <rPr>
        <sz val="11"/>
        <color theme="1"/>
        <rFont val="Calibri"/>
        <family val="2"/>
        <scheme val="minor"/>
      </rPr>
      <t>Todo o parte de lo que necesite se consigue con descuento a través de la Asociación de Exalumnos</t>
    </r>
    <r>
      <rPr>
        <b/>
        <sz val="11"/>
        <color theme="1"/>
        <rFont val="Calibri"/>
        <family val="2"/>
        <scheme val="minor"/>
      </rPr>
      <t xml:space="preserve"> </t>
    </r>
    <r>
      <rPr>
        <b/>
        <u/>
        <sz val="11"/>
        <color theme="1"/>
        <rFont val="Calibri"/>
        <family val="2"/>
        <scheme val="minor"/>
      </rPr>
      <t>cstutiles@gmail.com</t>
    </r>
  </si>
  <si>
    <t>Cant.</t>
  </si>
  <si>
    <t>Código</t>
  </si>
  <si>
    <t>Materia</t>
  </si>
  <si>
    <t>Título</t>
  </si>
  <si>
    <t>Editorial</t>
  </si>
  <si>
    <t>ESPAÑOL</t>
  </si>
  <si>
    <t>015</t>
  </si>
  <si>
    <t>Material que también se requiere y NO Provee la Asociación de Exalumnos</t>
  </si>
  <si>
    <t>2.  Las cantidades indicadas en la columna A, corresponden a lo solicitado por el colegio.</t>
  </si>
  <si>
    <t>3.  En caso de que usted no desee adquirir un ítem, coloque a éste  0 (cero) en la columna A.</t>
  </si>
  <si>
    <t xml:space="preserve">4.  Al cambiar las cantidades en la columna A, los valores de la columna G y el valor total del </t>
  </si>
  <si>
    <t xml:space="preserve">     pedido se actualizarán automáticamente.</t>
  </si>
  <si>
    <t xml:space="preserve">7.  Una vez recibidos los anteriores documentos, la AEXCST confirmará mediante correo </t>
  </si>
  <si>
    <t xml:space="preserve">     electrónico el pedido y su inclusión dentro del pedido general de útiles del colegio.</t>
  </si>
  <si>
    <t xml:space="preserve">      ésta  fecha, no se tramitará ningún pedido.</t>
  </si>
  <si>
    <t>Por favor lea con atención el siguiente instructivo</t>
  </si>
  <si>
    <t>IR AL FORMULARIO</t>
  </si>
  <si>
    <t>10. Es importante que revise las notas al final del listado.</t>
  </si>
  <si>
    <t>Nombres y Apellidos</t>
  </si>
  <si>
    <t>Correo electrónico</t>
  </si>
  <si>
    <t>Alumno</t>
  </si>
  <si>
    <t>Acudiente</t>
  </si>
  <si>
    <t>Las correspondientes a los datos personales deben ser llenadas en su totalidad.</t>
  </si>
  <si>
    <t>Documento de Identidad</t>
  </si>
  <si>
    <t>Fijo o celular</t>
  </si>
  <si>
    <t>178</t>
  </si>
  <si>
    <t>ÚTILES</t>
  </si>
  <si>
    <t>TOTAL</t>
  </si>
  <si>
    <t>Valor Total</t>
  </si>
  <si>
    <t>BIENVENIDO AL SERVICIO DE VENTA DE ÚTILES ESCOLARES DE LA ASOCIACIÓN DE EXALUMNOS DEL COLEGIO SAN TARSICIO</t>
  </si>
  <si>
    <r>
      <t xml:space="preserve">6.  Una vez realizada la consignación, envíe su pedido </t>
    </r>
    <r>
      <rPr>
        <b/>
        <i/>
        <sz val="14"/>
        <color theme="1"/>
        <rFont val="Calibri"/>
        <family val="2"/>
        <scheme val="minor"/>
      </rPr>
      <t>en este mismo formato EXCEL</t>
    </r>
    <r>
      <rPr>
        <i/>
        <sz val="14"/>
        <color theme="1"/>
        <rFont val="Calibri"/>
        <family val="2"/>
        <scheme val="minor"/>
      </rPr>
      <t xml:space="preserve">, </t>
    </r>
  </si>
  <si>
    <r>
      <t>11. A continuación haga click en</t>
    </r>
    <r>
      <rPr>
        <b/>
        <i/>
        <sz val="14"/>
        <color theme="1"/>
        <rFont val="Calibri"/>
        <family val="2"/>
        <scheme val="minor"/>
      </rPr>
      <t xml:space="preserve"> "Ir al formulario"</t>
    </r>
    <r>
      <rPr>
        <i/>
        <sz val="14"/>
        <color theme="1"/>
        <rFont val="Calibri"/>
        <family val="2"/>
        <scheme val="minor"/>
      </rPr>
      <t xml:space="preserve"> para diligenciar su lista.</t>
    </r>
  </si>
  <si>
    <r>
      <t xml:space="preserve">      al e-mail </t>
    </r>
    <r>
      <rPr>
        <b/>
        <i/>
        <sz val="14"/>
        <color theme="1"/>
        <rFont val="Calibri"/>
        <family val="2"/>
        <scheme val="minor"/>
      </rPr>
      <t>cstutiles@gmail.com</t>
    </r>
    <r>
      <rPr>
        <i/>
        <sz val="14"/>
        <color theme="1"/>
        <rFont val="Calibri"/>
        <family val="2"/>
        <scheme val="minor"/>
      </rPr>
      <t xml:space="preserve"> junto con la consignación escaneada.</t>
    </r>
  </si>
  <si>
    <t>PLAN LECTOR</t>
  </si>
  <si>
    <t>007</t>
  </si>
  <si>
    <t>1.  Diligencie únicamente las casillas color azul.</t>
  </si>
  <si>
    <t xml:space="preserve">Los Datos suministrados en este formulario se utilizarán única y exclusivamente para realizar el proceso de </t>
  </si>
  <si>
    <t xml:space="preserve">adquisición y entrega de los productos comprados. Se garantiza que no serán divulgados ni utilizados para </t>
  </si>
  <si>
    <t>otro fin, ni serán cedidos a terceros.</t>
  </si>
  <si>
    <t>GRADO SEXTO</t>
  </si>
  <si>
    <t>Valor Unit.</t>
  </si>
  <si>
    <t>238</t>
  </si>
  <si>
    <t>RELIGIÓN</t>
  </si>
  <si>
    <t>239</t>
  </si>
  <si>
    <t>248</t>
  </si>
  <si>
    <t>182</t>
  </si>
  <si>
    <t>203</t>
  </si>
  <si>
    <t>221</t>
  </si>
  <si>
    <t>216</t>
  </si>
  <si>
    <t>MATEMÁTICAS</t>
  </si>
  <si>
    <t>308</t>
  </si>
  <si>
    <t>GEOMETRÍA</t>
  </si>
  <si>
    <t>309</t>
  </si>
  <si>
    <t>BIOLOGÍA</t>
  </si>
  <si>
    <t>269</t>
  </si>
  <si>
    <t>SOCIALES</t>
  </si>
  <si>
    <t>160</t>
  </si>
  <si>
    <t>179</t>
  </si>
  <si>
    <t>220</t>
  </si>
  <si>
    <t>INGLÉS</t>
  </si>
  <si>
    <t>176</t>
  </si>
  <si>
    <t>057</t>
  </si>
  <si>
    <t>047</t>
  </si>
  <si>
    <t>046</t>
  </si>
  <si>
    <t>055</t>
  </si>
  <si>
    <t>056</t>
  </si>
  <si>
    <t>011</t>
  </si>
  <si>
    <t>042</t>
  </si>
  <si>
    <t>083</t>
  </si>
  <si>
    <t>127</t>
  </si>
  <si>
    <t>014</t>
  </si>
  <si>
    <t>125</t>
  </si>
  <si>
    <t>117</t>
  </si>
  <si>
    <t>016</t>
  </si>
  <si>
    <t>087</t>
  </si>
  <si>
    <t>063</t>
  </si>
  <si>
    <t>064</t>
  </si>
  <si>
    <t>021</t>
  </si>
  <si>
    <t>085</t>
  </si>
  <si>
    <t>ARTES</t>
  </si>
  <si>
    <t>089</t>
  </si>
  <si>
    <t>077</t>
  </si>
  <si>
    <t>078</t>
  </si>
  <si>
    <t>Todos los útiles del año anterior, en buen estado, los puede seguir utilizando.</t>
  </si>
  <si>
    <t>311</t>
  </si>
  <si>
    <t>312</t>
  </si>
  <si>
    <t>314</t>
  </si>
  <si>
    <r>
      <t xml:space="preserve">Con el fin de </t>
    </r>
    <r>
      <rPr>
        <b/>
        <i/>
        <sz val="14"/>
        <color theme="1"/>
        <rFont val="Calibri"/>
        <family val="2"/>
        <scheme val="minor"/>
      </rPr>
      <t>apoyar</t>
    </r>
    <r>
      <rPr>
        <i/>
        <sz val="14"/>
        <color theme="1"/>
        <rFont val="Calibri"/>
        <family val="2"/>
        <scheme val="minor"/>
      </rPr>
      <t xml:space="preserve"> la economía familiar, el Colegio ofrece el </t>
    </r>
    <r>
      <rPr>
        <b/>
        <i/>
        <sz val="14"/>
        <color theme="1"/>
        <rFont val="Calibri"/>
        <family val="2"/>
        <scheme val="minor"/>
      </rPr>
      <t>alquiler</t>
    </r>
    <r>
      <rPr>
        <i/>
        <sz val="14"/>
        <color theme="1"/>
        <rFont val="Calibri"/>
        <family val="2"/>
        <scheme val="minor"/>
      </rPr>
      <t xml:space="preserve"> del siguiente texto.</t>
    </r>
  </si>
  <si>
    <r>
      <t xml:space="preserve">Con el fin de </t>
    </r>
    <r>
      <rPr>
        <b/>
        <i/>
        <sz val="14"/>
        <color theme="1"/>
        <rFont val="Calibri"/>
        <family val="2"/>
        <scheme val="minor"/>
      </rPr>
      <t>apoyar</t>
    </r>
    <r>
      <rPr>
        <i/>
        <sz val="14"/>
        <color theme="1"/>
        <rFont val="Calibri"/>
        <family val="2"/>
        <scheme val="minor"/>
      </rPr>
      <t xml:space="preserve"> la economía familiar, el Colegio ofrece el </t>
    </r>
    <r>
      <rPr>
        <b/>
        <i/>
        <sz val="14"/>
        <color theme="1"/>
        <rFont val="Calibri"/>
        <family val="2"/>
        <scheme val="minor"/>
      </rPr>
      <t>alquiler</t>
    </r>
    <r>
      <rPr>
        <i/>
        <sz val="14"/>
        <color theme="1"/>
        <rFont val="Calibri"/>
        <family val="2"/>
        <scheme val="minor"/>
      </rPr>
      <t xml:space="preserve"> de los siguientes textos.</t>
    </r>
  </si>
  <si>
    <r>
      <t xml:space="preserve">El valor se </t>
    </r>
    <r>
      <rPr>
        <b/>
        <i/>
        <sz val="14"/>
        <color theme="1"/>
        <rFont val="Calibri"/>
        <family val="2"/>
        <scheme val="minor"/>
      </rPr>
      <t>pagará</t>
    </r>
    <r>
      <rPr>
        <i/>
        <sz val="14"/>
        <color theme="1"/>
        <rFont val="Calibri"/>
        <family val="2"/>
        <scheme val="minor"/>
      </rPr>
      <t xml:space="preserve"> con la mensualidad de </t>
    </r>
    <r>
      <rPr>
        <b/>
        <i/>
        <sz val="14"/>
        <color theme="1"/>
        <rFont val="Calibri"/>
        <family val="2"/>
        <scheme val="minor"/>
      </rPr>
      <t>septiembre</t>
    </r>
    <r>
      <rPr>
        <i/>
        <sz val="14"/>
        <color theme="1"/>
        <rFont val="Calibri"/>
        <family val="2"/>
        <scheme val="minor"/>
      </rPr>
      <t>.</t>
    </r>
  </si>
  <si>
    <t>Los Padres de Familia pueden optar por comprar el Texto en caso que deseen conservarlo.</t>
  </si>
  <si>
    <t>VALOR ALQUILER</t>
  </si>
  <si>
    <t>310</t>
  </si>
  <si>
    <t>El primer día de clases deben traer los cuadernos y útiles marcados. Los textos los deben traer el segundo día de clases.</t>
  </si>
  <si>
    <r>
      <t xml:space="preserve">Los alumnos deben tener los uniformes de gala y el de E. Física </t>
    </r>
    <r>
      <rPr>
        <b/>
        <sz val="12"/>
        <color theme="1"/>
        <rFont val="Calibri"/>
        <family val="2"/>
        <scheme val="minor"/>
      </rPr>
      <t>completos</t>
    </r>
    <r>
      <rPr>
        <sz val="12"/>
        <color theme="1"/>
        <rFont val="Calibri"/>
        <family val="2"/>
        <scheme val="minor"/>
      </rPr>
      <t xml:space="preserve"> </t>
    </r>
    <r>
      <rPr>
        <b/>
        <sz val="12"/>
        <color theme="1"/>
        <rFont val="Calibri"/>
        <family val="2"/>
        <scheme val="minor"/>
      </rPr>
      <t>y marcados</t>
    </r>
    <r>
      <rPr>
        <sz val="12"/>
        <color theme="1"/>
        <rFont val="Calibri"/>
        <family val="2"/>
        <scheme val="minor"/>
      </rPr>
      <t xml:space="preserve"> para la 1ª semana de clases.</t>
    </r>
  </si>
  <si>
    <t>La Biblia. Preferiblemente La Biblia para el Pueblo de Dios.</t>
  </si>
  <si>
    <t xml:space="preserve">Nuevo Catecismo Católico Explicado por Gaspar Astete y Eliecer Salesman.  </t>
  </si>
  <si>
    <t>Santillana</t>
  </si>
  <si>
    <t>Diccionario de Antónimos y Sinónimos.</t>
  </si>
  <si>
    <t>Diccionario Sopena Aristos. X Congreso de Academia de la Lengua</t>
  </si>
  <si>
    <t>Panamericana</t>
  </si>
  <si>
    <t>Educar</t>
  </si>
  <si>
    <t>Aventuras de Alicia en el País de las Maravillas. Lewis Carroll</t>
  </si>
  <si>
    <t>Pearson</t>
  </si>
  <si>
    <t>Geometría. Daniel C Alexander, Geralyn M. Koeberlein. Quinta edición. 2013 ISBN: 978-607481889-5.</t>
  </si>
  <si>
    <t>Cengage Learnig</t>
  </si>
  <si>
    <t xml:space="preserve">Biología. Eldra P Solomon, Linda R Berg y Diana W Martin. Novena Edición. ISBN: 978-607481933-5. </t>
  </si>
  <si>
    <t>World History: Patterns of Interaction.</t>
  </si>
  <si>
    <t>BOOKS &amp; BOOKS</t>
  </si>
  <si>
    <t>Constitución Política de Colombia 1991.</t>
  </si>
  <si>
    <t>Cualquiera</t>
  </si>
  <si>
    <t>Blue Planet / English Edition. Dalila Ferro González y Martha Cecilia Quintero.</t>
  </si>
  <si>
    <t>Migema</t>
  </si>
  <si>
    <t>Fundamentals of English Grammar (International) SB w/o AK, 4/e. Betty S. Azar, Stay A. Hagen. ISBN 9780132315128</t>
  </si>
  <si>
    <t>Cuaderno cuadriculado de 50 hojas cosido.</t>
  </si>
  <si>
    <t>Cuaderno cuadriculado de 100 hojas, cosido.</t>
  </si>
  <si>
    <t>Block papel mantequilla tamaño oficio</t>
  </si>
  <si>
    <t>Carpeta plástica tamaño oficio con gancho legajador.</t>
  </si>
  <si>
    <t>Lápiz negro Mirado Nº 2</t>
  </si>
  <si>
    <t>Tijeras</t>
  </si>
  <si>
    <t>Bolígrafo</t>
  </si>
  <si>
    <t>Taja lápiz para lápices estándar.</t>
  </si>
  <si>
    <t>Regla plástica de 30 cms.</t>
  </si>
  <si>
    <t>Borrador de nata</t>
  </si>
  <si>
    <t>Borrador de tinta y lápiz</t>
  </si>
  <si>
    <t>Micropunta azul oscuro</t>
  </si>
  <si>
    <t>Escuadra de 30º de 30 cm.</t>
  </si>
  <si>
    <t>Escuadra de 45º</t>
  </si>
  <si>
    <t>Caja de 12 colores.</t>
  </si>
  <si>
    <t xml:space="preserve">Lápiz Sanguina </t>
  </si>
  <si>
    <t>Lápiz de dibujo: 3B</t>
  </si>
  <si>
    <t>Lápiz de dibujo: 6B</t>
  </si>
  <si>
    <t>Block Edad Media de ¼ de pliego.</t>
  </si>
  <si>
    <t>Paquete de fichas bibliográficas</t>
  </si>
  <si>
    <t>Set de pinceles de pelo sintético de punta redonda delgados Nº 0, 1, 2, 3 y 5</t>
  </si>
  <si>
    <t>RÓTULOS</t>
  </si>
  <si>
    <t>Escriba acá el Número del formato escogido (Opcional)</t>
  </si>
  <si>
    <t>129</t>
  </si>
  <si>
    <t>098</t>
  </si>
  <si>
    <t>Por favor solicitarlos y adquirirlos con anticipación.</t>
  </si>
  <si>
    <t>Proyecto Saberes ser hacer lenguaje 6  Autores Óscar Eduardo Adán Díaz, Juliana Acero Camaño, Estefanía Ferrero Marciales, Luz Corina Chacón González  y otros.</t>
  </si>
  <si>
    <t>Cuentos de Andersen. Hans Christian Andersen</t>
  </si>
  <si>
    <t>Beowulf. Anónimo</t>
  </si>
  <si>
    <t>Prealgebra. Bittinger. Ellenbogen. Johnson. Quinta edición.  La tecnología se adquiere directamente con la editorial en el Colegio.</t>
  </si>
  <si>
    <t>Cuadernos rayados de 50 hojas, cosidos.</t>
  </si>
  <si>
    <t>Cuadernos cuadriculados profesionales de 100 hojas.</t>
  </si>
  <si>
    <t>Cuadernos rayados de 100 hojas, cosidos.</t>
  </si>
  <si>
    <t>Resaltadores diferentes colores</t>
  </si>
  <si>
    <t>Compás de precisión</t>
  </si>
  <si>
    <t>Transportador de 360º</t>
  </si>
  <si>
    <t>Pega Stic mediano.</t>
  </si>
  <si>
    <t>SAN PABLO</t>
  </si>
  <si>
    <t>Norma</t>
  </si>
  <si>
    <t>Lápiz de carboncillo</t>
  </si>
  <si>
    <t>Paquete de 10 hojas de ¼ de Papel Acuarela</t>
  </si>
  <si>
    <t>Caja de pasteles secos no grasos</t>
  </si>
  <si>
    <r>
      <t xml:space="preserve">9.  Su pedido será </t>
    </r>
    <r>
      <rPr>
        <b/>
        <i/>
        <sz val="14"/>
        <color theme="1"/>
        <rFont val="Calibri"/>
        <family val="2"/>
        <scheme val="minor"/>
      </rPr>
      <t>entregado</t>
    </r>
    <r>
      <rPr>
        <i/>
        <sz val="14"/>
        <color theme="1"/>
        <rFont val="Calibri"/>
        <family val="2"/>
        <scheme val="minor"/>
      </rPr>
      <t xml:space="preserve"> en las instalaciones del colegio el día</t>
    </r>
    <r>
      <rPr>
        <b/>
        <i/>
        <sz val="14"/>
        <color theme="1"/>
        <rFont val="Calibri"/>
        <family val="2"/>
        <scheme val="minor"/>
      </rPr>
      <t xml:space="preserve"> 8 de Agosto únicamente</t>
    </r>
  </si>
  <si>
    <t>USB de 8GB para Sistemas.</t>
  </si>
  <si>
    <t>Diccionario Cualquiera de Nivel C1. Inglés – Inglés. Se sugiere Ed. Longman.</t>
  </si>
  <si>
    <t xml:space="preserve">8.  La fecha límite para hacer su pedido será hasta el 8 de Julio . Posterior a </t>
  </si>
  <si>
    <t>LONGMAN</t>
  </si>
  <si>
    <t>374</t>
  </si>
  <si>
    <t>375</t>
  </si>
  <si>
    <t>376</t>
  </si>
  <si>
    <t>001</t>
  </si>
  <si>
    <t>334</t>
  </si>
  <si>
    <t>339</t>
  </si>
  <si>
    <t>093</t>
  </si>
  <si>
    <t>313</t>
  </si>
  <si>
    <t>LISTA DE LIBROS Y ÚTILES AÑO 2017-2018</t>
  </si>
  <si>
    <r>
      <t xml:space="preserve">     en el horario de</t>
    </r>
    <r>
      <rPr>
        <b/>
        <i/>
        <sz val="14"/>
        <color theme="1"/>
        <rFont val="Calibri"/>
        <family val="2"/>
        <scheme val="minor"/>
      </rPr>
      <t xml:space="preserve"> 8:00 am a 1:00 pm.</t>
    </r>
  </si>
  <si>
    <r>
      <t xml:space="preserve">5.  El valor total de su pedido deberá ser consignado en la </t>
    </r>
    <r>
      <rPr>
        <b/>
        <i/>
        <sz val="14"/>
        <color theme="1"/>
        <rFont val="Calibri"/>
        <family val="2"/>
        <scheme val="minor"/>
      </rPr>
      <t>cuenta de ahorros No. 24074543650</t>
    </r>
  </si>
  <si>
    <r>
      <t xml:space="preserve">     de </t>
    </r>
    <r>
      <rPr>
        <b/>
        <i/>
        <sz val="14"/>
        <color theme="1"/>
        <rFont val="Calibri"/>
        <family val="2"/>
        <scheme val="minor"/>
      </rPr>
      <t>Caja Social</t>
    </r>
    <r>
      <rPr>
        <i/>
        <sz val="14"/>
        <color theme="1"/>
        <rFont val="Calibri"/>
        <family val="2"/>
        <scheme val="minor"/>
      </rPr>
      <t xml:space="preserve"> a nombre de AEXCST.</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</si>
</sst>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quot;$&quot;\ * #,##0.00_);_(&quot;$&quot;\ * \(#,##0.00\);_(&quot;$&quot;\ * &quot;-&quot;??_);_(@_)"/>
    <numFmt numFmtId="165" formatCode="_(* #,##0.00_);_(* \(#,##0.00\);_(* &quot;-&quot;??_);_(@_)"/>
    <numFmt numFmtId="166" formatCode="_(&quot;$&quot;\ * #,##0_);_(&quot;$&quot;\ * \(#,##0\);_(&quot;$&quot;\ * &quot;-&quot;??_);_(@_)"/>
    <numFmt numFmtId="167" formatCode="_(* #,##0_);_(* \(#,##0\);_(* &quot;-&quot;??_);_(@_)"/>
    <numFmt numFmtId="168" formatCode="[$$-240A]#,##0"/>
  </numFmts>
  <fonts count="33" x14ac:knownFonts="1">
    <font>
      <sz val="11"/>
      <color theme="1"/>
      <name val="Calibri"/>
      <family val="2"/>
      <scheme val="minor"/>
    </font>
    <font>
      <b/>
      <sz val="11"/>
      <color theme="1"/>
      <name val="Calibri"/>
      <family val="2"/>
      <scheme val="minor"/>
    </font>
    <font>
      <sz val="11"/>
      <color theme="0"/>
      <name val="Calibri"/>
      <family val="2"/>
      <scheme val="minor"/>
    </font>
    <font>
      <b/>
      <i/>
      <sz val="18"/>
      <color rgb="FF0000FF"/>
      <name val="Calibri"/>
      <family val="2"/>
      <scheme val="minor"/>
    </font>
    <font>
      <b/>
      <i/>
      <sz val="16"/>
      <color rgb="FF0000FF"/>
      <name val="Calibri"/>
      <family val="2"/>
      <scheme val="minor"/>
    </font>
    <font>
      <b/>
      <i/>
      <sz val="14"/>
      <color rgb="FF0000FF"/>
      <name val="Calibri"/>
      <family val="2"/>
      <scheme val="minor"/>
    </font>
    <font>
      <b/>
      <u/>
      <sz val="11"/>
      <color theme="1"/>
      <name val="Calibri"/>
      <family val="2"/>
      <scheme val="minor"/>
    </font>
    <font>
      <b/>
      <i/>
      <sz val="11"/>
      <color rgb="FF0000FF"/>
      <name val="Calibri"/>
      <family val="2"/>
      <scheme val="minor"/>
    </font>
    <font>
      <i/>
      <sz val="11"/>
      <color theme="1"/>
      <name val="Calibri"/>
      <family val="2"/>
      <scheme val="minor"/>
    </font>
    <font>
      <b/>
      <i/>
      <sz val="11"/>
      <color theme="1"/>
      <name val="Calibri"/>
      <family val="2"/>
      <scheme val="minor"/>
    </font>
    <font>
      <i/>
      <sz val="13"/>
      <color theme="1"/>
      <name val="Calibri"/>
      <family val="2"/>
      <scheme val="minor"/>
    </font>
    <font>
      <b/>
      <i/>
      <sz val="12"/>
      <color theme="1"/>
      <name val="Calibri"/>
      <family val="2"/>
      <scheme val="minor"/>
    </font>
    <font>
      <i/>
      <sz val="12"/>
      <color theme="1"/>
      <name val="Calibri"/>
      <family val="2"/>
      <scheme val="minor"/>
    </font>
    <font>
      <b/>
      <i/>
      <sz val="13"/>
      <color theme="1"/>
      <name val="Calibri"/>
      <family val="2"/>
      <scheme val="minor"/>
    </font>
    <font>
      <i/>
      <sz val="11"/>
      <color theme="0"/>
      <name val="Calibri"/>
      <family val="2"/>
      <scheme val="minor"/>
    </font>
    <font>
      <sz val="12"/>
      <color theme="1"/>
      <name val="Calibri"/>
      <family val="2"/>
      <scheme val="minor"/>
    </font>
    <font>
      <b/>
      <i/>
      <sz val="14"/>
      <color theme="1"/>
      <name val="Calibri"/>
      <family val="2"/>
      <scheme val="minor"/>
    </font>
    <font>
      <i/>
      <sz val="14"/>
      <color theme="1"/>
      <name val="Calibri"/>
      <family val="2"/>
      <scheme val="minor"/>
    </font>
    <font>
      <u/>
      <sz val="11"/>
      <color theme="10"/>
      <name val="Calibri"/>
      <family val="2"/>
    </font>
    <font>
      <b/>
      <i/>
      <u/>
      <sz val="18"/>
      <color theme="10"/>
      <name val="Calibri"/>
      <family val="2"/>
    </font>
    <font>
      <b/>
      <i/>
      <sz val="12"/>
      <color rgb="FF0000FF"/>
      <name val="Calibri"/>
      <family val="2"/>
      <scheme val="minor"/>
    </font>
    <font>
      <b/>
      <sz val="9"/>
      <color indexed="81"/>
      <name val="Tahoma"/>
      <family val="2"/>
    </font>
    <font>
      <sz val="11"/>
      <color theme="1"/>
      <name val="Calibri"/>
      <family val="2"/>
      <scheme val="minor"/>
    </font>
    <font>
      <sz val="11"/>
      <color theme="4" tint="-0.249977111117893"/>
      <name val="Calibri"/>
      <family val="2"/>
      <scheme val="minor"/>
    </font>
    <font>
      <b/>
      <i/>
      <sz val="14"/>
      <color theme="4" tint="-0.249977111117893"/>
      <name val="Calibri"/>
      <family val="2"/>
      <scheme val="minor"/>
    </font>
    <font>
      <b/>
      <i/>
      <sz val="16"/>
      <color theme="0" tint="-4.9989318521683403E-2"/>
      <name val="Calibri"/>
      <family val="2"/>
      <scheme val="minor"/>
    </font>
    <font>
      <b/>
      <i/>
      <sz val="16"/>
      <name val="Calibri"/>
      <family val="2"/>
      <scheme val="minor"/>
    </font>
    <font>
      <b/>
      <i/>
      <sz val="18"/>
      <name val="Calibri"/>
      <family val="2"/>
      <scheme val="minor"/>
    </font>
    <font>
      <b/>
      <i/>
      <sz val="13"/>
      <name val="Calibri"/>
      <family val="2"/>
      <scheme val="minor"/>
    </font>
    <font>
      <u/>
      <sz val="16"/>
      <color theme="0"/>
      <name val="Calibri"/>
      <family val="2"/>
    </font>
    <font>
      <b/>
      <sz val="13"/>
      <color theme="1"/>
      <name val="Calibri"/>
      <family val="2"/>
      <scheme val="minor"/>
    </font>
    <font>
      <b/>
      <sz val="12"/>
      <color theme="1"/>
      <name val="Calibri"/>
      <family val="2"/>
      <scheme val="minor"/>
    </font>
    <font>
      <sz val="11"/>
      <color rgb="FF000000"/>
      <name val="Calibri"/>
      <family val="2"/>
      <scheme val="minor"/>
    </font>
  </fonts>
  <fills count="5">
    <fill>
      <patternFill patternType="none"/>
    </fill>
    <fill>
      <patternFill patternType="gray125"/>
    </fill>
    <fill>
      <patternFill patternType="solid">
        <fgColor theme="0" tint="-0.34998626667073579"/>
        <bgColor indexed="64"/>
      </patternFill>
    </fill>
    <fill>
      <patternFill patternType="solid">
        <fgColor theme="8" tint="-0.249977111117893"/>
        <bgColor indexed="64"/>
      </patternFill>
    </fill>
    <fill>
      <patternFill patternType="solid">
        <fgColor rgb="FF4E71BE"/>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top style="thin">
        <color indexed="64"/>
      </top>
      <bottom/>
      <diagonal/>
    </border>
    <border>
      <left style="thin">
        <color indexed="64"/>
      </left>
      <right/>
      <top/>
      <bottom/>
      <diagonal/>
    </border>
    <border>
      <left/>
      <right style="thin">
        <color auto="1"/>
      </right>
      <top/>
      <bottom style="thin">
        <color auto="1"/>
      </bottom>
      <diagonal/>
    </border>
    <border>
      <left/>
      <right/>
      <top style="thin">
        <color auto="1"/>
      </top>
      <bottom/>
      <diagonal/>
    </border>
    <border>
      <left style="double">
        <color rgb="FF3F3F3F"/>
      </left>
      <right style="double">
        <color rgb="FF3F3F3F"/>
      </right>
      <top style="double">
        <color rgb="FF3F3F3F"/>
      </top>
      <bottom style="double">
        <color rgb="FF3F3F3F"/>
      </bottom>
      <diagonal/>
    </border>
    <border>
      <left style="thin">
        <color auto="1"/>
      </left>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s>
  <cellStyleXfs count="4">
    <xf numFmtId="0" fontId="0" fillId="0" borderId="0"/>
    <xf numFmtId="0" fontId="18" fillId="0" borderId="0" applyNumberFormat="0" applyFill="0" applyBorder="0" applyAlignment="0" applyProtection="0">
      <alignment vertical="top"/>
      <protection locked="0"/>
    </xf>
    <xf numFmtId="164" fontId="22" fillId="0" borderId="0" applyFont="0" applyFill="0" applyBorder="0" applyAlignment="0" applyProtection="0"/>
    <xf numFmtId="165" fontId="22" fillId="0" borderId="0" applyFont="0" applyFill="0" applyBorder="0" applyAlignment="0" applyProtection="0"/>
  </cellStyleXfs>
  <cellXfs count="90">
    <xf numFmtId="0" fontId="0" fillId="0" borderId="0" xfId="0"/>
    <xf numFmtId="0" fontId="0" fillId="0" borderId="0" xfId="0" applyFont="1"/>
    <xf numFmtId="0" fontId="3" fillId="0" borderId="0" xfId="0" applyFont="1" applyFill="1" applyBorder="1" applyAlignment="1" applyProtection="1">
      <alignment horizontal="center" vertical="top" wrapText="1"/>
    </xf>
    <xf numFmtId="49" fontId="8" fillId="0" borderId="1" xfId="0" applyNumberFormat="1" applyFont="1" applyFill="1" applyBorder="1" applyAlignment="1" applyProtection="1">
      <alignment horizontal="left" vertical="top" wrapText="1"/>
    </xf>
    <xf numFmtId="0" fontId="0" fillId="0" borderId="1" xfId="0" applyFont="1" applyBorder="1" applyAlignment="1">
      <alignment horizontal="left" vertical="center" indent="1"/>
    </xf>
    <xf numFmtId="0" fontId="0" fillId="0" borderId="1" xfId="0" applyFont="1" applyBorder="1" applyAlignment="1">
      <alignment horizontal="left" indent="1"/>
    </xf>
    <xf numFmtId="49" fontId="8" fillId="0" borderId="1" xfId="0" applyNumberFormat="1" applyFont="1" applyFill="1" applyBorder="1" applyAlignment="1" applyProtection="1">
      <alignment horizontal="left" vertical="center" wrapText="1"/>
    </xf>
    <xf numFmtId="49" fontId="8" fillId="0" borderId="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protection locked="0"/>
    </xf>
    <xf numFmtId="0" fontId="8" fillId="0" borderId="0" xfId="0" applyFont="1" applyFill="1" applyAlignment="1" applyProtection="1">
      <alignment horizontal="left"/>
    </xf>
    <xf numFmtId="0" fontId="8" fillId="0" borderId="0" xfId="0" applyFont="1" applyFill="1"/>
    <xf numFmtId="0" fontId="8" fillId="0" borderId="0" xfId="0" applyFont="1" applyAlignment="1" applyProtection="1"/>
    <xf numFmtId="0" fontId="17" fillId="0" borderId="0" xfId="0" applyFont="1" applyAlignment="1" applyProtection="1">
      <alignment horizontal="left"/>
    </xf>
    <xf numFmtId="0" fontId="5" fillId="0" borderId="0" xfId="0" applyFont="1" applyFill="1" applyBorder="1" applyAlignment="1" applyProtection="1">
      <alignment vertical="top" wrapText="1"/>
    </xf>
    <xf numFmtId="0" fontId="4" fillId="0" borderId="0" xfId="0" applyFont="1" applyFill="1" applyBorder="1" applyAlignment="1" applyProtection="1">
      <alignment horizontal="center" vertical="center" wrapText="1"/>
    </xf>
    <xf numFmtId="0" fontId="0" fillId="0" borderId="0" xfId="0" applyAlignment="1">
      <alignment wrapText="1"/>
    </xf>
    <xf numFmtId="0" fontId="7" fillId="0" borderId="0" xfId="0" applyFont="1" applyFill="1" applyAlignment="1" applyProtection="1">
      <alignment horizontal="center" wrapText="1"/>
    </xf>
    <xf numFmtId="0" fontId="8" fillId="0" borderId="0" xfId="0" applyFont="1" applyFill="1" applyBorder="1" applyProtection="1"/>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center" wrapText="1"/>
    </xf>
    <xf numFmtId="0" fontId="8" fillId="0" borderId="0" xfId="0" applyFont="1" applyFill="1" applyBorder="1" applyAlignment="1" applyProtection="1"/>
    <xf numFmtId="0" fontId="16" fillId="0" borderId="0" xfId="0" applyFont="1" applyFill="1" applyBorder="1" applyAlignment="1" applyProtection="1">
      <alignment vertical="center"/>
    </xf>
    <xf numFmtId="0" fontId="20" fillId="0" borderId="7" xfId="0" applyFont="1" applyFill="1" applyBorder="1" applyAlignment="1" applyProtection="1">
      <alignment horizontal="center" vertical="center" wrapText="1"/>
    </xf>
    <xf numFmtId="0" fontId="8" fillId="0" borderId="5" xfId="0" applyFont="1" applyFill="1" applyBorder="1" applyAlignment="1" applyProtection="1">
      <alignment vertical="top" wrapText="1"/>
      <protection locked="0"/>
    </xf>
    <xf numFmtId="0" fontId="8" fillId="0" borderId="8" xfId="0" applyFont="1" applyFill="1" applyBorder="1" applyAlignment="1" applyProtection="1">
      <protection locked="0"/>
    </xf>
    <xf numFmtId="0" fontId="19" fillId="0" borderId="0" xfId="1" applyFont="1" applyFill="1" applyBorder="1" applyAlignment="1" applyProtection="1">
      <alignment horizontal="center" vertical="center"/>
    </xf>
    <xf numFmtId="0" fontId="3" fillId="0" borderId="0" xfId="0" applyFont="1" applyFill="1" applyAlignment="1" applyProtection="1">
      <alignment horizontal="center"/>
    </xf>
    <xf numFmtId="166" fontId="0" fillId="0" borderId="1" xfId="2" applyNumberFormat="1" applyFont="1" applyBorder="1"/>
    <xf numFmtId="0" fontId="23" fillId="0" borderId="0" xfId="0" applyFont="1"/>
    <xf numFmtId="0" fontId="24" fillId="0" borderId="0" xfId="0" applyFont="1" applyFill="1" applyBorder="1" applyAlignment="1" applyProtection="1">
      <alignment vertical="top" wrapText="1"/>
    </xf>
    <xf numFmtId="0" fontId="25" fillId="0" borderId="0" xfId="0" applyFont="1" applyFill="1" applyBorder="1" applyAlignment="1" applyProtection="1">
      <alignment horizontal="left" vertical="top" wrapText="1"/>
      <protection locked="0"/>
    </xf>
    <xf numFmtId="0" fontId="0" fillId="2" borderId="0" xfId="0" applyFont="1" applyFill="1"/>
    <xf numFmtId="167" fontId="0" fillId="0" borderId="0" xfId="3" applyNumberFormat="1" applyFont="1"/>
    <xf numFmtId="0" fontId="27" fillId="0" borderId="0" xfId="0" applyFont="1" applyFill="1" applyBorder="1" applyAlignment="1" applyProtection="1">
      <alignment horizontal="center" vertical="center" wrapText="1"/>
    </xf>
    <xf numFmtId="0" fontId="27" fillId="0" borderId="0" xfId="0" applyFont="1" applyFill="1" applyAlignment="1" applyProtection="1">
      <alignment horizontal="center"/>
    </xf>
    <xf numFmtId="0" fontId="28" fillId="0" borderId="1" xfId="0" applyFont="1" applyFill="1" applyBorder="1" applyAlignment="1" applyProtection="1">
      <alignment horizontal="center" vertical="center" wrapText="1"/>
    </xf>
    <xf numFmtId="0" fontId="0" fillId="0" borderId="10" xfId="0" applyFont="1" applyBorder="1" applyAlignment="1">
      <alignment horizontal="left" indent="1"/>
    </xf>
    <xf numFmtId="166" fontId="0" fillId="0" borderId="1" xfId="2" applyNumberFormat="1" applyFont="1" applyBorder="1" applyAlignment="1">
      <alignment vertical="center"/>
    </xf>
    <xf numFmtId="0" fontId="29" fillId="3" borderId="9" xfId="1" applyFont="1" applyFill="1" applyBorder="1" applyAlignment="1" applyProtection="1">
      <alignment horizontal="center" vertical="center"/>
    </xf>
    <xf numFmtId="0" fontId="0" fillId="4" borderId="0" xfId="0" applyFill="1"/>
    <xf numFmtId="0" fontId="25" fillId="4" borderId="0" xfId="0" applyFont="1" applyFill="1" applyBorder="1" applyAlignment="1" applyProtection="1">
      <alignment vertical="top" wrapText="1"/>
      <protection locked="0"/>
    </xf>
    <xf numFmtId="0" fontId="0" fillId="0" borderId="0" xfId="0" applyFill="1"/>
    <xf numFmtId="0" fontId="25" fillId="4" borderId="1" xfId="0" applyFont="1" applyFill="1" applyBorder="1" applyAlignment="1" applyProtection="1">
      <alignment vertical="top" wrapText="1"/>
      <protection locked="0"/>
    </xf>
    <xf numFmtId="0" fontId="2" fillId="4" borderId="1"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top" wrapText="1"/>
    </xf>
    <xf numFmtId="0" fontId="7" fillId="0" borderId="1" xfId="0" applyFont="1" applyFill="1" applyBorder="1" applyAlignment="1" applyProtection="1">
      <alignment vertical="center"/>
    </xf>
    <xf numFmtId="0" fontId="7" fillId="0" borderId="1"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0" fillId="0" borderId="10" xfId="0" applyFont="1" applyBorder="1" applyAlignment="1">
      <alignment horizontal="left" wrapText="1" indent="1"/>
    </xf>
    <xf numFmtId="0" fontId="0" fillId="0" borderId="1" xfId="0" applyFont="1" applyBorder="1" applyAlignment="1">
      <alignment horizontal="left" wrapText="1" indent="1"/>
    </xf>
    <xf numFmtId="0" fontId="0" fillId="0" borderId="10" xfId="0" applyFont="1" applyBorder="1" applyAlignment="1">
      <alignment horizontal="left" vertical="center" indent="1"/>
    </xf>
    <xf numFmtId="0" fontId="2" fillId="0" borderId="10" xfId="0" applyFont="1" applyBorder="1" applyAlignment="1">
      <alignment horizontal="left" indent="1"/>
    </xf>
    <xf numFmtId="0" fontId="0" fillId="0" borderId="1" xfId="0" applyFont="1" applyBorder="1" applyAlignment="1">
      <alignment horizontal="left" vertical="top" indent="1"/>
    </xf>
    <xf numFmtId="49" fontId="8" fillId="0" borderId="1" xfId="0" applyNumberFormat="1" applyFont="1" applyFill="1" applyBorder="1" applyAlignment="1" applyProtection="1">
      <alignment horizontal="center" vertical="top" wrapText="1"/>
    </xf>
    <xf numFmtId="0" fontId="9" fillId="0" borderId="0" xfId="0" applyFont="1" applyFill="1" applyAlignment="1" applyProtection="1">
      <alignment horizontal="left"/>
    </xf>
    <xf numFmtId="0" fontId="9" fillId="0" borderId="1" xfId="0" applyFont="1" applyBorder="1"/>
    <xf numFmtId="166" fontId="9" fillId="0" borderId="1" xfId="0" applyNumberFormat="1" applyFont="1" applyBorder="1"/>
    <xf numFmtId="0" fontId="30" fillId="0" borderId="0" xfId="0" applyFont="1" applyAlignment="1">
      <alignment horizontal="center" vertical="center"/>
    </xf>
    <xf numFmtId="0" fontId="0" fillId="0" borderId="0" xfId="0" applyFont="1" applyFill="1" applyBorder="1" applyAlignment="1" applyProtection="1">
      <protection locked="0"/>
    </xf>
    <xf numFmtId="0" fontId="0" fillId="0" borderId="1" xfId="0" applyFont="1" applyFill="1" applyBorder="1" applyAlignment="1" applyProtection="1">
      <alignment horizontal="center"/>
      <protection locked="0"/>
    </xf>
    <xf numFmtId="0" fontId="0" fillId="0" borderId="6" xfId="0" applyFont="1" applyBorder="1" applyAlignment="1">
      <alignment horizontal="left" vertical="center"/>
    </xf>
    <xf numFmtId="0" fontId="12" fillId="0" borderId="0" xfId="0" applyFont="1" applyFill="1" applyAlignment="1" applyProtection="1">
      <alignment horizontal="center"/>
    </xf>
    <xf numFmtId="0" fontId="17" fillId="0" borderId="0" xfId="0" applyFont="1" applyAlignment="1"/>
    <xf numFmtId="0" fontId="17" fillId="0" borderId="0" xfId="0" applyFont="1" applyAlignment="1">
      <alignment horizontal="center" vertical="center"/>
    </xf>
    <xf numFmtId="0" fontId="17" fillId="0" borderId="0" xfId="0" applyFont="1" applyFill="1" applyAlignment="1">
      <alignment horizontal="center"/>
    </xf>
    <xf numFmtId="0" fontId="13" fillId="0" borderId="0" xfId="0" applyFont="1" applyFill="1" applyAlignment="1">
      <alignment horizontal="center"/>
    </xf>
    <xf numFmtId="0" fontId="13" fillId="0" borderId="0" xfId="0" applyFont="1" applyAlignment="1">
      <alignment horizontal="center" wrapText="1"/>
    </xf>
    <xf numFmtId="49" fontId="14" fillId="0" borderId="0" xfId="0" applyNumberFormat="1" applyFont="1" applyFill="1"/>
    <xf numFmtId="0" fontId="11" fillId="0" borderId="11" xfId="0" applyFont="1" applyFill="1" applyBorder="1"/>
    <xf numFmtId="0" fontId="12" fillId="0" borderId="1" xfId="0" applyFont="1" applyFill="1" applyBorder="1"/>
    <xf numFmtId="168" fontId="12" fillId="0" borderId="12" xfId="0" applyNumberFormat="1" applyFont="1" applyFill="1" applyBorder="1" applyAlignment="1">
      <alignment horizontal="center"/>
    </xf>
    <xf numFmtId="0" fontId="9" fillId="0" borderId="0" xfId="0" applyFont="1" applyFill="1" applyBorder="1"/>
    <xf numFmtId="0" fontId="12" fillId="0" borderId="0" xfId="0" applyFont="1" applyFill="1" applyBorder="1"/>
    <xf numFmtId="168" fontId="12" fillId="0" borderId="0" xfId="0" applyNumberFormat="1" applyFont="1" applyFill="1" applyBorder="1" applyAlignment="1">
      <alignment horizontal="center"/>
    </xf>
    <xf numFmtId="0" fontId="0" fillId="0" borderId="1" xfId="0" applyBorder="1" applyAlignment="1">
      <alignment horizontal="left" indent="1"/>
    </xf>
    <xf numFmtId="49" fontId="8" fillId="0" borderId="0" xfId="0" applyNumberFormat="1" applyFont="1" applyFill="1" applyBorder="1" applyAlignment="1" applyProtection="1">
      <alignment horizontal="left" vertical="top" wrapText="1"/>
    </xf>
    <xf numFmtId="0" fontId="0" fillId="0" borderId="1" xfId="0" applyFont="1" applyBorder="1" applyAlignment="1">
      <alignment horizontal="left" vertical="top" wrapText="1" indent="1"/>
    </xf>
    <xf numFmtId="0" fontId="32" fillId="0" borderId="0" xfId="0" applyFont="1"/>
    <xf numFmtId="0" fontId="26" fillId="0" borderId="0" xfId="0" applyFont="1" applyAlignment="1" applyProtection="1">
      <alignment horizontal="center" wrapText="1"/>
    </xf>
    <xf numFmtId="0" fontId="25" fillId="4" borderId="0" xfId="0" applyFont="1" applyFill="1" applyBorder="1" applyAlignment="1" applyProtection="1">
      <alignment horizontal="left" vertical="top" wrapText="1"/>
      <protection locked="0"/>
    </xf>
    <xf numFmtId="0" fontId="1" fillId="0" borderId="0" xfId="0" applyFont="1" applyAlignment="1">
      <alignment horizontal="center"/>
    </xf>
    <xf numFmtId="49" fontId="8" fillId="0" borderId="2" xfId="0" applyNumberFormat="1" applyFont="1" applyFill="1" applyBorder="1" applyAlignment="1" applyProtection="1">
      <alignment horizontal="center" vertical="center" wrapText="1"/>
    </xf>
    <xf numFmtId="49" fontId="8" fillId="0" borderId="4"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center" vertical="top" wrapText="1"/>
    </xf>
    <xf numFmtId="0" fontId="15" fillId="0" borderId="0" xfId="0" applyFont="1" applyAlignment="1">
      <alignment horizontal="center"/>
    </xf>
    <xf numFmtId="49" fontId="10" fillId="0" borderId="2" xfId="0" applyNumberFormat="1" applyFont="1" applyFill="1" applyBorder="1" applyAlignment="1" applyProtection="1">
      <alignment horizontal="center" vertical="center" textRotation="255" wrapText="1"/>
    </xf>
    <xf numFmtId="49" fontId="10" fillId="0" borderId="4" xfId="0" applyNumberFormat="1" applyFont="1" applyFill="1" applyBorder="1" applyAlignment="1" applyProtection="1">
      <alignment horizontal="center" vertical="center" textRotation="255" wrapText="1"/>
    </xf>
    <xf numFmtId="49" fontId="10" fillId="0" borderId="3" xfId="0" applyNumberFormat="1" applyFont="1" applyFill="1" applyBorder="1" applyAlignment="1" applyProtection="1">
      <alignment horizontal="center" vertical="center" textRotation="255" wrapText="1"/>
    </xf>
    <xf numFmtId="0" fontId="17" fillId="0" borderId="0" xfId="0" applyFont="1" applyAlignment="1">
      <alignment horizontal="center" vertical="center"/>
    </xf>
  </cellXfs>
  <cellStyles count="4">
    <cellStyle name="Hipervínculo" xfId="1" builtinId="8"/>
    <cellStyle name="Millares" xfId="3" builtinId="3"/>
    <cellStyle name="Moneda" xfId="2" builtinId="4"/>
    <cellStyle name="Normal" xfId="0" builtinId="0"/>
  </cellStyles>
  <dxfs count="0"/>
  <tableStyles count="0" defaultTableStyle="TableStyleMedium9" defaultPivotStyle="PivotStyleLight16"/>
  <colors>
    <mruColors>
      <color rgb="FF4E71BE"/>
      <color rgb="FF513BD5"/>
      <color rgb="FF339933"/>
      <color rgb="FF0099CC"/>
      <color rgb="FF3399FF"/>
      <color rgb="FF3366CC"/>
      <color rgb="FF00CC00"/>
      <color rgb="FF33CC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ROTULOS!A1"/><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RADO 6&#176;'!A1"/></Relationships>
</file>

<file path=xl/drawings/drawing1.xml><?xml version="1.0" encoding="utf-8"?>
<xdr:wsDr xmlns:xdr="http://schemas.openxmlformats.org/drawingml/2006/spreadsheetDrawing" xmlns:a="http://schemas.openxmlformats.org/drawingml/2006/main">
  <xdr:twoCellAnchor editAs="oneCell">
    <xdr:from>
      <xdr:col>2</xdr:col>
      <xdr:colOff>142875</xdr:colOff>
      <xdr:row>0</xdr:row>
      <xdr:rowOff>142875</xdr:rowOff>
    </xdr:from>
    <xdr:to>
      <xdr:col>3</xdr:col>
      <xdr:colOff>133351</xdr:colOff>
      <xdr:row>4</xdr:row>
      <xdr:rowOff>198965</xdr:rowOff>
    </xdr:to>
    <xdr:pic>
      <xdr:nvPicPr>
        <xdr:cNvPr id="2" name="1 Imagen">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42875"/>
          <a:ext cx="962026" cy="846665"/>
        </a:xfrm>
        <a:prstGeom prst="rect">
          <a:avLst/>
        </a:prstGeom>
      </xdr:spPr>
    </xdr:pic>
    <xdr:clientData/>
  </xdr:twoCellAnchor>
  <xdr:twoCellAnchor editAs="oneCell">
    <xdr:from>
      <xdr:col>4</xdr:col>
      <xdr:colOff>276225</xdr:colOff>
      <xdr:row>0</xdr:row>
      <xdr:rowOff>85725</xdr:rowOff>
    </xdr:from>
    <xdr:to>
      <xdr:col>6</xdr:col>
      <xdr:colOff>38100</xdr:colOff>
      <xdr:row>4</xdr:row>
      <xdr:rowOff>155697</xdr:rowOff>
    </xdr:to>
    <xdr:pic>
      <xdr:nvPicPr>
        <xdr:cNvPr id="3" name="2 Imagen">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05625" y="85725"/>
          <a:ext cx="1781175" cy="860547"/>
        </a:xfrm>
        <a:prstGeom prst="rect">
          <a:avLst/>
        </a:prstGeom>
      </xdr:spPr>
    </xdr:pic>
    <xdr:clientData/>
  </xdr:twoCellAnchor>
  <xdr:twoCellAnchor>
    <xdr:from>
      <xdr:col>3</xdr:col>
      <xdr:colOff>1295400</xdr:colOff>
      <xdr:row>57</xdr:row>
      <xdr:rowOff>38100</xdr:rowOff>
    </xdr:from>
    <xdr:to>
      <xdr:col>3</xdr:col>
      <xdr:colOff>4067175</xdr:colOff>
      <xdr:row>58</xdr:row>
      <xdr:rowOff>171450</xdr:rowOff>
    </xdr:to>
    <xdr:sp macro="" textlink="">
      <xdr:nvSpPr>
        <xdr:cNvPr id="14" name="13 CuadroTexto">
          <a:hlinkClick xmlns:r="http://schemas.openxmlformats.org/officeDocument/2006/relationships" r:id="rId3"/>
        </xdr:cNvPr>
        <xdr:cNvSpPr txBox="1"/>
      </xdr:nvSpPr>
      <xdr:spPr>
        <a:xfrm>
          <a:off x="2647950" y="12096750"/>
          <a:ext cx="2771775" cy="323850"/>
        </a:xfrm>
        <a:prstGeom prst="rect">
          <a:avLst/>
        </a:prstGeom>
        <a:solidFill>
          <a:schemeClr val="tx2">
            <a:lumMod val="60000"/>
            <a:lumOff val="40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u="sng"/>
            <a:t>VER OPCIONES DE RÓTULOS AQUÍ</a:t>
          </a:r>
        </a:p>
      </xdr:txBody>
    </xdr:sp>
    <xdr:clientData/>
  </xdr:twoCellAnchor>
  <xdr:twoCellAnchor>
    <xdr:from>
      <xdr:col>3</xdr:col>
      <xdr:colOff>1914525</xdr:colOff>
      <xdr:row>25</xdr:row>
      <xdr:rowOff>19052</xdr:rowOff>
    </xdr:from>
    <xdr:to>
      <xdr:col>3</xdr:col>
      <xdr:colOff>4495800</xdr:colOff>
      <xdr:row>25</xdr:row>
      <xdr:rowOff>190500</xdr:rowOff>
    </xdr:to>
    <xdr:sp macro="" textlink="">
      <xdr:nvSpPr>
        <xdr:cNvPr id="15" name="3 CuadroTexto"/>
        <xdr:cNvSpPr txBox="1"/>
      </xdr:nvSpPr>
      <xdr:spPr>
        <a:xfrm>
          <a:off x="3267075" y="6181727"/>
          <a:ext cx="2581275" cy="17144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Técnicas</a:t>
          </a:r>
          <a:r>
            <a:rPr lang="es-CO" sz="1100" baseline="0"/>
            <a:t> de Expresión e Inglés y Reading </a:t>
          </a:r>
          <a:endParaRPr lang="es-CO" sz="1100"/>
        </a:p>
      </xdr:txBody>
    </xdr:sp>
    <xdr:clientData/>
  </xdr:twoCellAnchor>
  <xdr:twoCellAnchor>
    <xdr:from>
      <xdr:col>3</xdr:col>
      <xdr:colOff>2162175</xdr:colOff>
      <xdr:row>26</xdr:row>
      <xdr:rowOff>28576</xdr:rowOff>
    </xdr:from>
    <xdr:to>
      <xdr:col>3</xdr:col>
      <xdr:colOff>3562350</xdr:colOff>
      <xdr:row>26</xdr:row>
      <xdr:rowOff>180976</xdr:rowOff>
    </xdr:to>
    <xdr:sp macro="" textlink="">
      <xdr:nvSpPr>
        <xdr:cNvPr id="16" name="4 CuadroTexto"/>
        <xdr:cNvSpPr txBox="1"/>
      </xdr:nvSpPr>
      <xdr:spPr>
        <a:xfrm>
          <a:off x="3514725" y="6381751"/>
          <a:ext cx="1400175" cy="152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Ética y Democracia</a:t>
          </a:r>
        </a:p>
      </xdr:txBody>
    </xdr:sp>
    <xdr:clientData/>
  </xdr:twoCellAnchor>
  <xdr:twoCellAnchor>
    <xdr:from>
      <xdr:col>3</xdr:col>
      <xdr:colOff>2247900</xdr:colOff>
      <xdr:row>27</xdr:row>
      <xdr:rowOff>38100</xdr:rowOff>
    </xdr:from>
    <xdr:to>
      <xdr:col>3</xdr:col>
      <xdr:colOff>4476750</xdr:colOff>
      <xdr:row>27</xdr:row>
      <xdr:rowOff>190499</xdr:rowOff>
    </xdr:to>
    <xdr:sp macro="" textlink="">
      <xdr:nvSpPr>
        <xdr:cNvPr id="17" name="5 CuadroTexto"/>
        <xdr:cNvSpPr txBox="1"/>
      </xdr:nvSpPr>
      <xdr:spPr>
        <a:xfrm>
          <a:off x="3600450" y="6581775"/>
          <a:ext cx="2228850" cy="1523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Geometría-Estadística,</a:t>
          </a:r>
          <a:r>
            <a:rPr lang="es-CO" sz="1100" baseline="0"/>
            <a:t> Religión y</a:t>
          </a:r>
          <a:endParaRPr lang="es-CO" sz="1100"/>
        </a:p>
      </xdr:txBody>
    </xdr:sp>
    <xdr:clientData/>
  </xdr:twoCellAnchor>
  <xdr:twoCellAnchor>
    <xdr:from>
      <xdr:col>3</xdr:col>
      <xdr:colOff>4162425</xdr:colOff>
      <xdr:row>27</xdr:row>
      <xdr:rowOff>9525</xdr:rowOff>
    </xdr:from>
    <xdr:to>
      <xdr:col>3</xdr:col>
      <xdr:colOff>5153025</xdr:colOff>
      <xdr:row>28</xdr:row>
      <xdr:rowOff>0</xdr:rowOff>
    </xdr:to>
    <xdr:sp macro="" textlink="">
      <xdr:nvSpPr>
        <xdr:cNvPr id="18" name="6 CuadroTexto"/>
        <xdr:cNvSpPr txBox="1"/>
      </xdr:nvSpPr>
      <xdr:spPr>
        <a:xfrm>
          <a:off x="5514975" y="6553200"/>
          <a:ext cx="9906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Contabilidad.</a:t>
          </a:r>
        </a:p>
      </xdr:txBody>
    </xdr:sp>
    <xdr:clientData/>
  </xdr:twoCellAnchor>
  <xdr:twoCellAnchor>
    <xdr:from>
      <xdr:col>3</xdr:col>
      <xdr:colOff>3076575</xdr:colOff>
      <xdr:row>27</xdr:row>
      <xdr:rowOff>200025</xdr:rowOff>
    </xdr:from>
    <xdr:to>
      <xdr:col>4</xdr:col>
      <xdr:colOff>104775</xdr:colOff>
      <xdr:row>28</xdr:row>
      <xdr:rowOff>228600</xdr:rowOff>
    </xdr:to>
    <xdr:sp macro="" textlink="">
      <xdr:nvSpPr>
        <xdr:cNvPr id="19" name="7 CuadroTexto"/>
        <xdr:cNvSpPr txBox="1"/>
      </xdr:nvSpPr>
      <xdr:spPr>
        <a:xfrm>
          <a:off x="4972050" y="6934200"/>
          <a:ext cx="23050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Matemáticas, Biología y Sociales </a:t>
          </a:r>
        </a:p>
      </xdr:txBody>
    </xdr:sp>
    <xdr:clientData/>
  </xdr:twoCellAnchor>
  <xdr:twoCellAnchor>
    <xdr:from>
      <xdr:col>3</xdr:col>
      <xdr:colOff>1971675</xdr:colOff>
      <xdr:row>29</xdr:row>
      <xdr:rowOff>19050</xdr:rowOff>
    </xdr:from>
    <xdr:to>
      <xdr:col>3</xdr:col>
      <xdr:colOff>3324225</xdr:colOff>
      <xdr:row>30</xdr:row>
      <xdr:rowOff>0</xdr:rowOff>
    </xdr:to>
    <xdr:sp macro="" textlink="">
      <xdr:nvSpPr>
        <xdr:cNvPr id="20" name="8 CuadroTexto"/>
        <xdr:cNvSpPr txBox="1"/>
      </xdr:nvSpPr>
      <xdr:spPr>
        <a:xfrm>
          <a:off x="3324225" y="7162800"/>
          <a:ext cx="1352550" cy="1714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para Español.</a:t>
          </a:r>
        </a:p>
      </xdr:txBody>
    </xdr:sp>
    <xdr:clientData/>
  </xdr:twoCellAnchor>
  <xdr:twoCellAnchor>
    <xdr:from>
      <xdr:col>3</xdr:col>
      <xdr:colOff>3057525</xdr:colOff>
      <xdr:row>32</xdr:row>
      <xdr:rowOff>28575</xdr:rowOff>
    </xdr:from>
    <xdr:to>
      <xdr:col>4</xdr:col>
      <xdr:colOff>85725</xdr:colOff>
      <xdr:row>32</xdr:row>
      <xdr:rowOff>171450</xdr:rowOff>
    </xdr:to>
    <xdr:sp macro="" textlink="">
      <xdr:nvSpPr>
        <xdr:cNvPr id="21" name="10 CuadroTexto"/>
        <xdr:cNvSpPr txBox="1"/>
      </xdr:nvSpPr>
      <xdr:spPr>
        <a:xfrm>
          <a:off x="4410075" y="7743825"/>
          <a:ext cx="2305050"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Matemáticas, Biología y Sociales</a:t>
          </a:r>
        </a:p>
      </xdr:txBody>
    </xdr:sp>
    <xdr:clientData/>
  </xdr:twoCellAnchor>
  <xdr:oneCellAnchor>
    <xdr:from>
      <xdr:col>3</xdr:col>
      <xdr:colOff>28575</xdr:colOff>
      <xdr:row>19</xdr:row>
      <xdr:rowOff>304800</xdr:rowOff>
    </xdr:from>
    <xdr:ext cx="3955955" cy="264560"/>
    <xdr:sp macro="" textlink="">
      <xdr:nvSpPr>
        <xdr:cNvPr id="23" name="CuadroTexto 22"/>
        <xdr:cNvSpPr txBox="1"/>
      </xdr:nvSpPr>
      <xdr:spPr>
        <a:xfrm>
          <a:off x="1381125" y="4743450"/>
          <a:ext cx="395595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La tecnología</a:t>
          </a:r>
          <a:r>
            <a:rPr lang="es-ES" sz="1100" baseline="0"/>
            <a:t> se adquire diretamente con la editorial en el colegio.</a:t>
          </a:r>
          <a:endParaRPr lang="es-ES" sz="1100"/>
        </a:p>
      </xdr:txBody>
    </xdr:sp>
    <xdr:clientData/>
  </xdr:oneCellAnchor>
  <xdr:oneCellAnchor>
    <xdr:from>
      <xdr:col>3</xdr:col>
      <xdr:colOff>28575</xdr:colOff>
      <xdr:row>22</xdr:row>
      <xdr:rowOff>133350</xdr:rowOff>
    </xdr:from>
    <xdr:ext cx="1800365" cy="264560"/>
    <xdr:sp macro="" textlink="">
      <xdr:nvSpPr>
        <xdr:cNvPr id="24" name="CuadroTexto 23"/>
        <xdr:cNvSpPr txBox="1"/>
      </xdr:nvSpPr>
      <xdr:spPr>
        <a:xfrm>
          <a:off x="1381125" y="5524500"/>
          <a:ext cx="18003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Para los grados 6°, 7°, 8°, 9°.</a:t>
          </a:r>
        </a:p>
      </xdr:txBody>
    </xdr:sp>
    <xdr:clientData/>
  </xdr:oneCellAnchor>
  <xdr:oneCellAnchor>
    <xdr:from>
      <xdr:col>3</xdr:col>
      <xdr:colOff>2295525</xdr:colOff>
      <xdr:row>19</xdr:row>
      <xdr:rowOff>533400</xdr:rowOff>
    </xdr:from>
    <xdr:ext cx="1800365" cy="264560"/>
    <xdr:sp macro="" textlink="">
      <xdr:nvSpPr>
        <xdr:cNvPr id="25" name="CuadroTexto 24"/>
        <xdr:cNvSpPr txBox="1"/>
      </xdr:nvSpPr>
      <xdr:spPr>
        <a:xfrm>
          <a:off x="3648075" y="4972050"/>
          <a:ext cx="18003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Para los grados 6°, 7°, 8°, 9°.</a:t>
          </a:r>
        </a:p>
      </xdr:txBody>
    </xdr:sp>
    <xdr:clientData/>
  </xdr:oneCellAnchor>
  <xdr:oneCellAnchor>
    <xdr:from>
      <xdr:col>3</xdr:col>
      <xdr:colOff>2362200</xdr:colOff>
      <xdr:row>20</xdr:row>
      <xdr:rowOff>152400</xdr:rowOff>
    </xdr:from>
    <xdr:ext cx="1563313" cy="264560"/>
    <xdr:sp macro="" textlink="">
      <xdr:nvSpPr>
        <xdr:cNvPr id="26" name="CuadroTexto 25"/>
        <xdr:cNvSpPr txBox="1"/>
      </xdr:nvSpPr>
      <xdr:spPr>
        <a:xfrm>
          <a:off x="3714750" y="5162550"/>
          <a:ext cx="1563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Para los grados 6°</a:t>
          </a:r>
          <a:r>
            <a:rPr lang="es-ES" sz="1100" baseline="0"/>
            <a:t> a 11°</a:t>
          </a:r>
          <a:r>
            <a:rPr lang="es-ES" sz="1100"/>
            <a:t>.</a:t>
          </a:r>
        </a:p>
      </xdr:txBody>
    </xdr:sp>
    <xdr:clientData/>
  </xdr:oneCellAnchor>
  <xdr:oneCellAnchor>
    <xdr:from>
      <xdr:col>3</xdr:col>
      <xdr:colOff>838200</xdr:colOff>
      <xdr:row>19</xdr:row>
      <xdr:rowOff>152400</xdr:rowOff>
    </xdr:from>
    <xdr:ext cx="2118785" cy="264560"/>
    <xdr:sp macro="" textlink="">
      <xdr:nvSpPr>
        <xdr:cNvPr id="27" name="CuadroTexto 26"/>
        <xdr:cNvSpPr txBox="1"/>
      </xdr:nvSpPr>
      <xdr:spPr>
        <a:xfrm>
          <a:off x="2190750" y="4591050"/>
          <a:ext cx="2118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Para los grados 6°, 7°, 8°, 9° y 11°.</a:t>
          </a:r>
        </a:p>
      </xdr:txBody>
    </xdr:sp>
    <xdr:clientData/>
  </xdr:oneCellAnchor>
  <xdr:twoCellAnchor>
    <xdr:from>
      <xdr:col>3</xdr:col>
      <xdr:colOff>1981200</xdr:colOff>
      <xdr:row>31</xdr:row>
      <xdr:rowOff>19050</xdr:rowOff>
    </xdr:from>
    <xdr:to>
      <xdr:col>3</xdr:col>
      <xdr:colOff>3333750</xdr:colOff>
      <xdr:row>32</xdr:row>
      <xdr:rowOff>0</xdr:rowOff>
    </xdr:to>
    <xdr:sp macro="" textlink="">
      <xdr:nvSpPr>
        <xdr:cNvPr id="28" name="8 CuadroTexto"/>
        <xdr:cNvSpPr txBox="1"/>
      </xdr:nvSpPr>
      <xdr:spPr>
        <a:xfrm>
          <a:off x="3333750" y="7543800"/>
          <a:ext cx="13525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para Español.</a:t>
          </a:r>
        </a:p>
      </xdr:txBody>
    </xdr:sp>
    <xdr:clientData/>
  </xdr:twoCellAnchor>
  <xdr:twoCellAnchor>
    <xdr:from>
      <xdr:col>3</xdr:col>
      <xdr:colOff>2324100</xdr:colOff>
      <xdr:row>29</xdr:row>
      <xdr:rowOff>180974</xdr:rowOff>
    </xdr:from>
    <xdr:to>
      <xdr:col>4</xdr:col>
      <xdr:colOff>219075</xdr:colOff>
      <xdr:row>31</xdr:row>
      <xdr:rowOff>19049</xdr:rowOff>
    </xdr:to>
    <xdr:sp macro="" textlink="">
      <xdr:nvSpPr>
        <xdr:cNvPr id="29" name="8 CuadroTexto"/>
        <xdr:cNvSpPr txBox="1"/>
      </xdr:nvSpPr>
      <xdr:spPr>
        <a:xfrm>
          <a:off x="3676650" y="7324724"/>
          <a:ext cx="317182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de</a:t>
          </a:r>
          <a:r>
            <a:rPr lang="es-CO" sz="1100" baseline="0"/>
            <a:t> 40 hojas, para Geografía, Historia, Biología.</a:t>
          </a:r>
          <a:endParaRPr lang="es-CO" sz="1100"/>
        </a:p>
      </xdr:txBody>
    </xdr:sp>
    <xdr:clientData/>
  </xdr:twoCellAnchor>
  <xdr:twoCellAnchor>
    <xdr:from>
      <xdr:col>3</xdr:col>
      <xdr:colOff>1409700</xdr:colOff>
      <xdr:row>40</xdr:row>
      <xdr:rowOff>9525</xdr:rowOff>
    </xdr:from>
    <xdr:to>
      <xdr:col>3</xdr:col>
      <xdr:colOff>3714750</xdr:colOff>
      <xdr:row>41</xdr:row>
      <xdr:rowOff>9525</xdr:rowOff>
    </xdr:to>
    <xdr:sp macro="" textlink="">
      <xdr:nvSpPr>
        <xdr:cNvPr id="30" name="7 CuadroTexto"/>
        <xdr:cNvSpPr txBox="1"/>
      </xdr:nvSpPr>
      <xdr:spPr>
        <a:xfrm>
          <a:off x="2762250" y="9248775"/>
          <a:ext cx="23050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o</a:t>
          </a:r>
          <a:r>
            <a:rPr lang="es-CO" sz="1100" baseline="0"/>
            <a:t> negro para mapas.</a:t>
          </a:r>
          <a:endParaRPr lang="es-CO" sz="1100"/>
        </a:p>
      </xdr:txBody>
    </xdr:sp>
    <xdr:clientData/>
  </xdr:twoCellAnchor>
  <xdr:twoCellAnchor>
    <xdr:from>
      <xdr:col>3</xdr:col>
      <xdr:colOff>4305301</xdr:colOff>
      <xdr:row>25</xdr:row>
      <xdr:rowOff>9527</xdr:rowOff>
    </xdr:from>
    <xdr:to>
      <xdr:col>3</xdr:col>
      <xdr:colOff>5257801</xdr:colOff>
      <xdr:row>26</xdr:row>
      <xdr:rowOff>0</xdr:rowOff>
    </xdr:to>
    <xdr:sp macro="" textlink="">
      <xdr:nvSpPr>
        <xdr:cNvPr id="31" name="3 CuadroTexto"/>
        <xdr:cNvSpPr txBox="1"/>
      </xdr:nvSpPr>
      <xdr:spPr>
        <a:xfrm>
          <a:off x="6200776" y="6362702"/>
          <a:ext cx="952500" cy="180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and</a:t>
          </a:r>
          <a:r>
            <a:rPr lang="es-CO" sz="1100" baseline="0"/>
            <a:t> Writing.</a:t>
          </a:r>
          <a:endParaRPr lang="es-CO" sz="1100"/>
        </a:p>
      </xdr:txBody>
    </xdr:sp>
    <xdr:clientData/>
  </xdr:twoCellAnchor>
  <xdr:twoCellAnchor>
    <xdr:from>
      <xdr:col>3</xdr:col>
      <xdr:colOff>19050</xdr:colOff>
      <xdr:row>28</xdr:row>
      <xdr:rowOff>171450</xdr:rowOff>
    </xdr:from>
    <xdr:to>
      <xdr:col>3</xdr:col>
      <xdr:colOff>1438275</xdr:colOff>
      <xdr:row>29</xdr:row>
      <xdr:rowOff>38100</xdr:rowOff>
    </xdr:to>
    <xdr:sp macro="" textlink="">
      <xdr:nvSpPr>
        <xdr:cNvPr id="32" name="7 CuadroTexto"/>
        <xdr:cNvSpPr txBox="1"/>
      </xdr:nvSpPr>
      <xdr:spPr>
        <a:xfrm>
          <a:off x="1371600" y="6934200"/>
          <a:ext cx="14192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(Historia y Geografía)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161925</xdr:colOff>
      <xdr:row>2</xdr:row>
      <xdr:rowOff>28575</xdr:rowOff>
    </xdr:from>
    <xdr:to>
      <xdr:col>2</xdr:col>
      <xdr:colOff>228601</xdr:colOff>
      <xdr:row>3</xdr:row>
      <xdr:rowOff>180975</xdr:rowOff>
    </xdr:to>
    <xdr:sp macro="" textlink="">
      <xdr:nvSpPr>
        <xdr:cNvPr id="4" name="3 CuadroTexto">
          <a:hlinkClick xmlns:r="http://schemas.openxmlformats.org/officeDocument/2006/relationships" r:id="rId1"/>
        </xdr:cNvPr>
        <xdr:cNvSpPr txBox="1"/>
      </xdr:nvSpPr>
      <xdr:spPr>
        <a:xfrm>
          <a:off x="161925" y="409575"/>
          <a:ext cx="1666876" cy="342900"/>
        </a:xfrm>
        <a:prstGeom prst="rect">
          <a:avLst/>
        </a:prstGeom>
        <a:solidFill>
          <a:schemeClr val="accent1">
            <a:lumMod val="75000"/>
          </a:schemeClr>
        </a:solid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s-MX" sz="1100" b="1">
              <a:solidFill>
                <a:schemeClr val="bg1">
                  <a:lumMod val="85000"/>
                </a:schemeClr>
              </a:solidFill>
            </a:rPr>
            <a:t>VOLVER AL FORMULARIO</a:t>
          </a:r>
        </a:p>
      </xdr:txBody>
    </xdr:sp>
    <xdr:clientData/>
  </xdr:twoCellAnchor>
  <xdr:twoCellAnchor editAs="oneCell">
    <xdr:from>
      <xdr:col>2</xdr:col>
      <xdr:colOff>638175</xdr:colOff>
      <xdr:row>0</xdr:row>
      <xdr:rowOff>180975</xdr:rowOff>
    </xdr:from>
    <xdr:to>
      <xdr:col>11</xdr:col>
      <xdr:colOff>552450</xdr:colOff>
      <xdr:row>55</xdr:row>
      <xdr:rowOff>100755</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38375" y="180975"/>
          <a:ext cx="6772275" cy="10397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ISTAS%2024%20JUN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ayolinez\Documents\CST\2017-18\Listas%20Finales2017\Listas%20&#218;tiles%20Colegio%20NOT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ED."/>
      <sheetName val="BASE LISTADOS"/>
      <sheetName val="PREJARDIN"/>
      <sheetName val="JARDIN"/>
      <sheetName val="TRANSICION"/>
      <sheetName val="1°"/>
      <sheetName val="2°"/>
      <sheetName val="3°"/>
      <sheetName val="4°"/>
      <sheetName val="5°"/>
      <sheetName val="6°"/>
      <sheetName val="7°"/>
      <sheetName val="8°"/>
      <sheetName val="9°"/>
      <sheetName val="10°"/>
      <sheetName val="11°"/>
    </sheetNames>
    <sheetDataSet>
      <sheetData sheetId="0"/>
      <sheetData sheetId="1">
        <row r="2">
          <cell r="A2" t="str">
            <v>COD</v>
          </cell>
          <cell r="B2" t="str">
            <v>EDITORIAL</v>
          </cell>
          <cell r="C2" t="str">
            <v>ITEM</v>
          </cell>
          <cell r="D2" t="str">
            <v>PVP</v>
          </cell>
          <cell r="E2" t="str">
            <v>DTO %</v>
          </cell>
          <cell r="F2" t="str">
            <v>V/R DTO</v>
          </cell>
          <cell r="G2" t="str">
            <v>PVP - V/R DTO</v>
          </cell>
          <cell r="H2" t="str">
            <v>IVA</v>
          </cell>
          <cell r="I2" t="str">
            <v>VALOR IVA</v>
          </cell>
          <cell r="J2" t="str">
            <v>% INCREMENT</v>
          </cell>
          <cell r="K2" t="str">
            <v>V/R VENTA</v>
          </cell>
          <cell r="L2" t="str">
            <v>PRECIO VENTA CON AJUSTE</v>
          </cell>
        </row>
        <row r="3">
          <cell r="A3" t="str">
            <v>001</v>
          </cell>
          <cell r="B3" t="str">
            <v>ÚTILES</v>
          </cell>
          <cell r="C3" t="str">
            <v>Lienzo 40x40 cm</v>
          </cell>
          <cell r="D3">
            <v>13000</v>
          </cell>
          <cell r="G3">
            <v>13000</v>
          </cell>
          <cell r="H3">
            <v>0</v>
          </cell>
          <cell r="K3">
            <v>13000</v>
          </cell>
          <cell r="L3">
            <v>13000</v>
          </cell>
        </row>
        <row r="4">
          <cell r="A4" t="str">
            <v>002</v>
          </cell>
          <cell r="B4" t="str">
            <v>ÚTILES</v>
          </cell>
          <cell r="C4" t="str">
            <v>Block cuadriculado tamaño oficio.</v>
          </cell>
          <cell r="D4">
            <v>1775</v>
          </cell>
          <cell r="G4">
            <v>1775</v>
          </cell>
          <cell r="H4">
            <v>284</v>
          </cell>
          <cell r="I4">
            <v>2059</v>
          </cell>
          <cell r="J4">
            <v>514.75</v>
          </cell>
          <cell r="K4">
            <v>2289.75</v>
          </cell>
          <cell r="L4">
            <v>2300</v>
          </cell>
        </row>
        <row r="5">
          <cell r="A5" t="str">
            <v>003</v>
          </cell>
          <cell r="B5" t="str">
            <v>ÚTILES</v>
          </cell>
          <cell r="C5" t="str">
            <v>Block de hojas cuadriculado. Carta</v>
          </cell>
          <cell r="D5">
            <v>1275</v>
          </cell>
          <cell r="G5">
            <v>1275</v>
          </cell>
          <cell r="H5">
            <v>204</v>
          </cell>
          <cell r="I5">
            <v>1479</v>
          </cell>
          <cell r="J5">
            <v>369.75</v>
          </cell>
          <cell r="K5">
            <v>1644.75</v>
          </cell>
          <cell r="L5">
            <v>1600</v>
          </cell>
        </row>
        <row r="6">
          <cell r="A6" t="str">
            <v>004</v>
          </cell>
          <cell r="B6" t="str">
            <v>ÚTILES</v>
          </cell>
          <cell r="C6" t="str">
            <v>Block de papel mantequilla, tamaño carta.</v>
          </cell>
          <cell r="D6">
            <v>1600</v>
          </cell>
          <cell r="G6">
            <v>1600</v>
          </cell>
          <cell r="H6">
            <v>256</v>
          </cell>
          <cell r="I6">
            <v>1856</v>
          </cell>
          <cell r="J6">
            <v>464</v>
          </cell>
          <cell r="K6">
            <v>2064</v>
          </cell>
          <cell r="L6">
            <v>2100</v>
          </cell>
        </row>
        <row r="7">
          <cell r="A7" t="str">
            <v>005</v>
          </cell>
          <cell r="B7" t="str">
            <v>ÚTILES</v>
          </cell>
          <cell r="C7" t="str">
            <v>Block de papel origami de 20 x 20</v>
          </cell>
          <cell r="D7">
            <v>3240</v>
          </cell>
          <cell r="G7">
            <v>3240</v>
          </cell>
          <cell r="H7">
            <v>518.4</v>
          </cell>
          <cell r="I7">
            <v>3758.4</v>
          </cell>
          <cell r="J7">
            <v>939.6</v>
          </cell>
          <cell r="K7">
            <v>4179.6000000000004</v>
          </cell>
          <cell r="L7">
            <v>4200</v>
          </cell>
        </row>
        <row r="8">
          <cell r="A8" t="str">
            <v>006</v>
          </cell>
          <cell r="B8" t="str">
            <v>ÚTILES</v>
          </cell>
          <cell r="C8" t="str">
            <v>Block de papel Origami de colores  10 x 10 cms.</v>
          </cell>
          <cell r="D8">
            <v>1300</v>
          </cell>
          <cell r="G8">
            <v>1300</v>
          </cell>
          <cell r="H8">
            <v>208</v>
          </cell>
          <cell r="I8">
            <v>1508</v>
          </cell>
          <cell r="J8">
            <v>377</v>
          </cell>
          <cell r="K8">
            <v>1677</v>
          </cell>
          <cell r="L8">
            <v>1700</v>
          </cell>
        </row>
        <row r="9">
          <cell r="A9" t="str">
            <v>007</v>
          </cell>
          <cell r="B9" t="str">
            <v>ÚTILES</v>
          </cell>
          <cell r="C9" t="str">
            <v>Block Edad Media de ¼ de pliego.</v>
          </cell>
          <cell r="D9">
            <v>1965</v>
          </cell>
          <cell r="G9">
            <v>1965</v>
          </cell>
          <cell r="H9">
            <v>314.40000000000003</v>
          </cell>
          <cell r="I9">
            <v>2279.4</v>
          </cell>
          <cell r="J9">
            <v>569.85</v>
          </cell>
          <cell r="K9">
            <v>2534.85</v>
          </cell>
          <cell r="L9">
            <v>2500</v>
          </cell>
        </row>
        <row r="10">
          <cell r="A10" t="str">
            <v>008</v>
          </cell>
          <cell r="B10" t="str">
            <v>ÚTILES</v>
          </cell>
          <cell r="C10" t="str">
            <v>Block Papel de Construcción Norma.</v>
          </cell>
          <cell r="D10">
            <v>8825</v>
          </cell>
          <cell r="G10">
            <v>8825</v>
          </cell>
          <cell r="H10">
            <v>1412</v>
          </cell>
          <cell r="I10">
            <v>10237</v>
          </cell>
          <cell r="J10">
            <v>2559.25</v>
          </cell>
          <cell r="K10">
            <v>11384.25</v>
          </cell>
          <cell r="L10">
            <v>11400</v>
          </cell>
        </row>
        <row r="11">
          <cell r="A11" t="str">
            <v>009</v>
          </cell>
          <cell r="B11" t="str">
            <v>ÚTILES</v>
          </cell>
          <cell r="C11" t="str">
            <v>Block papel Iris tamaño carta colores surtidos de 30 hojas.</v>
          </cell>
          <cell r="D11">
            <v>1825</v>
          </cell>
          <cell r="G11">
            <v>1825</v>
          </cell>
          <cell r="H11">
            <v>292</v>
          </cell>
          <cell r="I11">
            <v>2117</v>
          </cell>
          <cell r="J11">
            <v>529.25</v>
          </cell>
          <cell r="K11">
            <v>2354.25</v>
          </cell>
          <cell r="L11">
            <v>2400</v>
          </cell>
        </row>
        <row r="12">
          <cell r="A12" t="str">
            <v>010</v>
          </cell>
          <cell r="B12" t="str">
            <v>ÚTILES</v>
          </cell>
          <cell r="C12" t="str">
            <v>Block papel Iris tamaño oficio colores surtidos de 30 hojas.</v>
          </cell>
          <cell r="D12">
            <v>1940</v>
          </cell>
          <cell r="G12">
            <v>1940</v>
          </cell>
          <cell r="H12">
            <v>310.40000000000003</v>
          </cell>
          <cell r="I12">
            <v>2250.4</v>
          </cell>
          <cell r="J12">
            <v>562.6</v>
          </cell>
          <cell r="K12">
            <v>2502.6</v>
          </cell>
          <cell r="L12">
            <v>2500</v>
          </cell>
        </row>
        <row r="13">
          <cell r="A13" t="str">
            <v>011</v>
          </cell>
          <cell r="B13" t="str">
            <v>ÚTILES</v>
          </cell>
          <cell r="C13" t="str">
            <v>Block papel mantequilla tamaño oficio</v>
          </cell>
          <cell r="D13">
            <v>1710</v>
          </cell>
          <cell r="G13">
            <v>1710</v>
          </cell>
          <cell r="H13">
            <v>273.60000000000002</v>
          </cell>
          <cell r="I13">
            <v>1983.6</v>
          </cell>
          <cell r="J13">
            <v>495.9</v>
          </cell>
          <cell r="K13">
            <v>2205.9</v>
          </cell>
          <cell r="L13">
            <v>2200</v>
          </cell>
        </row>
        <row r="14">
          <cell r="A14" t="str">
            <v>012</v>
          </cell>
          <cell r="B14" t="str">
            <v>ÚTILES</v>
          </cell>
          <cell r="C14" t="str">
            <v>Block rayado  tamaño carta.</v>
          </cell>
          <cell r="D14">
            <v>1275</v>
          </cell>
          <cell r="G14">
            <v>1275</v>
          </cell>
          <cell r="H14">
            <v>204</v>
          </cell>
          <cell r="I14">
            <v>1479</v>
          </cell>
          <cell r="J14">
            <v>369.75</v>
          </cell>
          <cell r="K14">
            <v>1644.75</v>
          </cell>
          <cell r="L14">
            <v>1600</v>
          </cell>
        </row>
        <row r="15">
          <cell r="A15" t="str">
            <v>013</v>
          </cell>
          <cell r="B15" t="str">
            <v>ÚTILES</v>
          </cell>
          <cell r="C15" t="str">
            <v>Bloques de plastilina Prismacolor de 10 x 6 cms. de colores variados (no en vasos).</v>
          </cell>
          <cell r="D15">
            <v>2170</v>
          </cell>
          <cell r="G15">
            <v>2170</v>
          </cell>
          <cell r="H15">
            <v>347.2</v>
          </cell>
          <cell r="I15">
            <v>2517.1999999999998</v>
          </cell>
          <cell r="J15">
            <v>629.29999999999995</v>
          </cell>
          <cell r="K15">
            <v>2799.3</v>
          </cell>
          <cell r="L15">
            <v>2800</v>
          </cell>
        </row>
        <row r="16">
          <cell r="A16" t="str">
            <v>014</v>
          </cell>
          <cell r="B16" t="str">
            <v>ÚTILES</v>
          </cell>
          <cell r="C16" t="str">
            <v>Bolígrafo</v>
          </cell>
          <cell r="D16">
            <v>335</v>
          </cell>
          <cell r="G16">
            <v>335</v>
          </cell>
          <cell r="H16">
            <v>53.6</v>
          </cell>
          <cell r="I16">
            <v>388.6</v>
          </cell>
          <cell r="J16">
            <v>97.15</v>
          </cell>
          <cell r="K16">
            <v>432.15</v>
          </cell>
          <cell r="L16">
            <v>400</v>
          </cell>
        </row>
        <row r="17">
          <cell r="A17" t="str">
            <v>015</v>
          </cell>
          <cell r="B17" t="str">
            <v>ÚTILES</v>
          </cell>
          <cell r="C17" t="str">
            <v>Borrador de nata</v>
          </cell>
          <cell r="D17">
            <v>310</v>
          </cell>
          <cell r="G17">
            <v>310</v>
          </cell>
          <cell r="H17">
            <v>49.6</v>
          </cell>
          <cell r="I17">
            <v>359.6</v>
          </cell>
          <cell r="J17">
            <v>89.9</v>
          </cell>
          <cell r="K17">
            <v>399.9</v>
          </cell>
          <cell r="L17">
            <v>400</v>
          </cell>
        </row>
        <row r="18">
          <cell r="A18" t="str">
            <v>016</v>
          </cell>
          <cell r="B18" t="str">
            <v>ÚTILES</v>
          </cell>
          <cell r="C18" t="str">
            <v>Borrador de tinta y lápiz</v>
          </cell>
          <cell r="D18">
            <v>530</v>
          </cell>
          <cell r="G18">
            <v>530</v>
          </cell>
          <cell r="H18">
            <v>84.8</v>
          </cell>
          <cell r="I18">
            <v>614.79999999999995</v>
          </cell>
          <cell r="J18">
            <v>153.69999999999999</v>
          </cell>
          <cell r="K18">
            <v>683.7</v>
          </cell>
          <cell r="L18">
            <v>700</v>
          </cell>
        </row>
        <row r="19">
          <cell r="A19" t="str">
            <v>017</v>
          </cell>
          <cell r="B19" t="str">
            <v>ÚTILES</v>
          </cell>
          <cell r="C19" t="str">
            <v>Caja de 10 plumones punta gruesa se sugiere  Spektra graffiti</v>
          </cell>
          <cell r="D19">
            <v>14565</v>
          </cell>
          <cell r="G19">
            <v>14565</v>
          </cell>
          <cell r="H19">
            <v>2330.4</v>
          </cell>
          <cell r="I19">
            <v>16895.400000000001</v>
          </cell>
          <cell r="J19">
            <v>4223.8500000000004</v>
          </cell>
          <cell r="K19">
            <v>18788.849999999999</v>
          </cell>
          <cell r="L19">
            <v>18800</v>
          </cell>
        </row>
        <row r="20">
          <cell r="A20" t="str">
            <v>018</v>
          </cell>
          <cell r="B20" t="str">
            <v>ÚTILES</v>
          </cell>
          <cell r="C20" t="str">
            <v>Caja de 10 plumones punta gruesa.</v>
          </cell>
          <cell r="D20">
            <v>13635</v>
          </cell>
          <cell r="G20">
            <v>13635</v>
          </cell>
          <cell r="H20">
            <v>2181.6</v>
          </cell>
          <cell r="I20">
            <v>15816.6</v>
          </cell>
          <cell r="J20">
            <v>3954.15</v>
          </cell>
          <cell r="K20">
            <v>17589.150000000001</v>
          </cell>
          <cell r="L20">
            <v>17600</v>
          </cell>
        </row>
        <row r="21">
          <cell r="A21" t="str">
            <v>019</v>
          </cell>
          <cell r="B21" t="str">
            <v>ÚTILES</v>
          </cell>
          <cell r="C21" t="str">
            <v>Caja de 12 colores doble punta, triangulares delgados. Faber Castell</v>
          </cell>
          <cell r="D21">
            <v>10135</v>
          </cell>
          <cell r="G21">
            <v>10135</v>
          </cell>
          <cell r="H21">
            <v>0</v>
          </cell>
          <cell r="I21">
            <v>10135</v>
          </cell>
          <cell r="J21">
            <v>2533.75</v>
          </cell>
          <cell r="K21">
            <v>12668.75</v>
          </cell>
          <cell r="L21">
            <v>12700</v>
          </cell>
        </row>
        <row r="22">
          <cell r="A22" t="str">
            <v>020</v>
          </cell>
          <cell r="B22" t="str">
            <v>ÚTILES</v>
          </cell>
          <cell r="C22" t="str">
            <v>Caja de 12 colores triangulares</v>
          </cell>
          <cell r="D22">
            <v>10825</v>
          </cell>
          <cell r="G22">
            <v>10825</v>
          </cell>
          <cell r="H22">
            <v>0</v>
          </cell>
          <cell r="I22">
            <v>10825</v>
          </cell>
          <cell r="J22">
            <v>2706.25</v>
          </cell>
          <cell r="K22">
            <v>13531.25</v>
          </cell>
          <cell r="L22">
            <v>13500</v>
          </cell>
        </row>
        <row r="23">
          <cell r="A23" t="str">
            <v>021</v>
          </cell>
          <cell r="B23" t="str">
            <v>ÚTILES</v>
          </cell>
          <cell r="C23" t="str">
            <v>Caja de 12 colores.</v>
          </cell>
          <cell r="D23">
            <v>12800</v>
          </cell>
          <cell r="G23">
            <v>12800</v>
          </cell>
          <cell r="H23">
            <v>0</v>
          </cell>
          <cell r="I23">
            <v>12800</v>
          </cell>
          <cell r="J23">
            <v>3200</v>
          </cell>
          <cell r="K23">
            <v>16000</v>
          </cell>
          <cell r="L23">
            <v>16000</v>
          </cell>
        </row>
        <row r="24">
          <cell r="A24" t="str">
            <v>022</v>
          </cell>
          <cell r="B24" t="str">
            <v>ÚTILES</v>
          </cell>
          <cell r="C24" t="str">
            <v xml:space="preserve">Caja de 12 plumones delgados triangulares. Faber Castell </v>
          </cell>
          <cell r="D24">
            <v>6875</v>
          </cell>
          <cell r="G24">
            <v>6875</v>
          </cell>
          <cell r="H24">
            <v>1100</v>
          </cell>
          <cell r="I24">
            <v>7975</v>
          </cell>
          <cell r="J24">
            <v>1993.75</v>
          </cell>
          <cell r="K24">
            <v>8868.75</v>
          </cell>
          <cell r="L24">
            <v>8900</v>
          </cell>
        </row>
        <row r="25">
          <cell r="A25" t="str">
            <v>023</v>
          </cell>
          <cell r="B25" t="str">
            <v>ÚTILES</v>
          </cell>
          <cell r="C25" t="str">
            <v>Caja de 12 plumones delgados.</v>
          </cell>
          <cell r="D25">
            <v>6165</v>
          </cell>
          <cell r="G25">
            <v>6165</v>
          </cell>
          <cell r="H25">
            <v>986.4</v>
          </cell>
          <cell r="I25">
            <v>7151.4</v>
          </cell>
          <cell r="J25">
            <v>1787.85</v>
          </cell>
          <cell r="K25">
            <v>7952.85</v>
          </cell>
          <cell r="L25">
            <v>8000</v>
          </cell>
        </row>
        <row r="26">
          <cell r="A26" t="str">
            <v>024</v>
          </cell>
          <cell r="B26" t="str">
            <v>ÚTILES</v>
          </cell>
          <cell r="C26" t="str">
            <v xml:space="preserve">Caja de 20 plumones delgados triangulares. Faber Castell </v>
          </cell>
          <cell r="D26">
            <v>11035</v>
          </cell>
          <cell r="G26">
            <v>11035</v>
          </cell>
          <cell r="H26">
            <v>1765.6000000000001</v>
          </cell>
          <cell r="I26">
            <v>12800.6</v>
          </cell>
          <cell r="J26">
            <v>3200.15</v>
          </cell>
          <cell r="K26">
            <v>14235.15</v>
          </cell>
          <cell r="L26">
            <v>14200</v>
          </cell>
        </row>
        <row r="27">
          <cell r="A27" t="str">
            <v>025</v>
          </cell>
          <cell r="B27" t="str">
            <v>ÚTILES</v>
          </cell>
          <cell r="C27" t="str">
            <v>Caja de 10 plumones gruesos. Faber Castell</v>
          </cell>
          <cell r="D27">
            <v>14390</v>
          </cell>
          <cell r="G27">
            <v>14390</v>
          </cell>
          <cell r="H27">
            <v>2302.4</v>
          </cell>
          <cell r="I27">
            <v>16692.400000000001</v>
          </cell>
          <cell r="J27">
            <v>4173.1000000000004</v>
          </cell>
          <cell r="K27">
            <v>18563.099999999999</v>
          </cell>
          <cell r="L27">
            <v>18600</v>
          </cell>
        </row>
        <row r="28">
          <cell r="A28" t="str">
            <v>026</v>
          </cell>
          <cell r="B28" t="str">
            <v>ÚTILES</v>
          </cell>
          <cell r="C28" t="str">
            <v>Caja de acuarelas. Staedtler</v>
          </cell>
          <cell r="D28">
            <v>11290</v>
          </cell>
          <cell r="G28">
            <v>11290</v>
          </cell>
          <cell r="H28">
            <v>1806.4</v>
          </cell>
          <cell r="I28">
            <v>13096.4</v>
          </cell>
          <cell r="J28">
            <v>3274.1</v>
          </cell>
          <cell r="K28">
            <v>14564.1</v>
          </cell>
          <cell r="L28">
            <v>14600</v>
          </cell>
        </row>
        <row r="29">
          <cell r="A29" t="str">
            <v>027</v>
          </cell>
          <cell r="B29" t="str">
            <v>ÚTILES</v>
          </cell>
          <cell r="C29" t="str">
            <v>Caja de colores acuarelables Faber Castell</v>
          </cell>
          <cell r="D29">
            <v>0</v>
          </cell>
          <cell r="G29">
            <v>0</v>
          </cell>
          <cell r="H29">
            <v>0</v>
          </cell>
          <cell r="I29">
            <v>0</v>
          </cell>
          <cell r="J29">
            <v>0</v>
          </cell>
          <cell r="K29">
            <v>0</v>
          </cell>
          <cell r="L29">
            <v>0</v>
          </cell>
        </row>
        <row r="30">
          <cell r="A30" t="str">
            <v>028</v>
          </cell>
          <cell r="B30" t="str">
            <v>ÚTILES</v>
          </cell>
          <cell r="C30" t="str">
            <v>Caja de colores</v>
          </cell>
          <cell r="D30">
            <v>12800</v>
          </cell>
          <cell r="G30">
            <v>12800</v>
          </cell>
          <cell r="H30">
            <v>0</v>
          </cell>
          <cell r="I30">
            <v>12800</v>
          </cell>
          <cell r="J30">
            <v>3200</v>
          </cell>
          <cell r="K30">
            <v>16000</v>
          </cell>
          <cell r="L30">
            <v>16000</v>
          </cell>
        </row>
        <row r="31">
          <cell r="A31" t="str">
            <v>029</v>
          </cell>
          <cell r="B31" t="str">
            <v>ÚTILES</v>
          </cell>
          <cell r="C31" t="str">
            <v>Caja de 12 colores doble punta. Faber Castell</v>
          </cell>
          <cell r="D31">
            <v>10135</v>
          </cell>
          <cell r="G31">
            <v>10135</v>
          </cell>
          <cell r="H31">
            <v>1621.6000000000001</v>
          </cell>
          <cell r="I31">
            <v>11756.6</v>
          </cell>
          <cell r="J31">
            <v>2939.15</v>
          </cell>
          <cell r="K31">
            <v>13074.15</v>
          </cell>
          <cell r="L31">
            <v>13100</v>
          </cell>
        </row>
        <row r="32">
          <cell r="A32" t="str">
            <v>030</v>
          </cell>
          <cell r="B32" t="str">
            <v>ÚTILES</v>
          </cell>
          <cell r="C32" t="str">
            <v>Caja de crayolas de 12 colores.</v>
          </cell>
          <cell r="G32">
            <v>0</v>
          </cell>
          <cell r="H32">
            <v>0</v>
          </cell>
          <cell r="I32">
            <v>0</v>
          </cell>
          <cell r="J32">
            <v>0</v>
          </cell>
          <cell r="K32">
            <v>0</v>
          </cell>
          <cell r="L32">
            <v>0</v>
          </cell>
        </row>
        <row r="33">
          <cell r="A33" t="str">
            <v>031</v>
          </cell>
          <cell r="B33" t="str">
            <v>ÚTILES</v>
          </cell>
          <cell r="C33" t="str">
            <v>Caja de crayones Jumbo Grip. Faber Castell</v>
          </cell>
          <cell r="D33">
            <v>5010</v>
          </cell>
          <cell r="G33">
            <v>5010</v>
          </cell>
          <cell r="H33">
            <v>801.6</v>
          </cell>
          <cell r="I33">
            <v>5811.6</v>
          </cell>
          <cell r="J33">
            <v>1452.9</v>
          </cell>
          <cell r="K33">
            <v>6462.9</v>
          </cell>
          <cell r="L33">
            <v>6500</v>
          </cell>
        </row>
        <row r="34">
          <cell r="A34" t="str">
            <v>032</v>
          </cell>
          <cell r="B34" t="str">
            <v>ÚTILES</v>
          </cell>
          <cell r="C34" t="str">
            <v>Caja de marcadores gruesos permanentes - Prismacolor</v>
          </cell>
          <cell r="G34">
            <v>0</v>
          </cell>
          <cell r="H34">
            <v>0</v>
          </cell>
          <cell r="I34">
            <v>0</v>
          </cell>
          <cell r="J34">
            <v>0</v>
          </cell>
          <cell r="K34">
            <v>0</v>
          </cell>
          <cell r="L34">
            <v>0</v>
          </cell>
        </row>
        <row r="35">
          <cell r="A35" t="str">
            <v>033</v>
          </cell>
          <cell r="B35" t="str">
            <v>ÚTILES</v>
          </cell>
          <cell r="C35" t="str">
            <v>Caja de pañuelos faciales grandes.</v>
          </cell>
          <cell r="D35">
            <v>4930</v>
          </cell>
          <cell r="G35">
            <v>4930</v>
          </cell>
          <cell r="H35">
            <v>788.80000000000007</v>
          </cell>
          <cell r="I35">
            <v>5718.8</v>
          </cell>
          <cell r="J35">
            <v>1429.7</v>
          </cell>
          <cell r="K35">
            <v>6359.7</v>
          </cell>
          <cell r="L35">
            <v>6400</v>
          </cell>
        </row>
        <row r="36">
          <cell r="A36" t="str">
            <v>034</v>
          </cell>
          <cell r="B36" t="str">
            <v>ÚTILES</v>
          </cell>
          <cell r="C36" t="str">
            <v>Caja de pasteles grasos – Faber Castell</v>
          </cell>
          <cell r="D36">
            <v>13180</v>
          </cell>
          <cell r="G36">
            <v>13180</v>
          </cell>
          <cell r="H36">
            <v>2108.8000000000002</v>
          </cell>
          <cell r="I36">
            <v>15288.8</v>
          </cell>
          <cell r="J36">
            <v>3822.2</v>
          </cell>
          <cell r="K36">
            <v>17002.2</v>
          </cell>
          <cell r="L36">
            <v>17000</v>
          </cell>
        </row>
        <row r="37">
          <cell r="A37" t="str">
            <v>035</v>
          </cell>
          <cell r="B37" t="str">
            <v>ÚTILES</v>
          </cell>
          <cell r="C37" t="str">
            <v>Caja de plastilina de 12 colores. Faber Castell</v>
          </cell>
          <cell r="D37">
            <v>3505</v>
          </cell>
          <cell r="G37">
            <v>3505</v>
          </cell>
          <cell r="H37">
            <v>560.80000000000007</v>
          </cell>
          <cell r="I37">
            <v>4065.8</v>
          </cell>
          <cell r="J37">
            <v>1016.45</v>
          </cell>
          <cell r="K37">
            <v>4521.45</v>
          </cell>
          <cell r="L37">
            <v>4500</v>
          </cell>
        </row>
        <row r="38">
          <cell r="A38" t="str">
            <v>036</v>
          </cell>
          <cell r="B38" t="str">
            <v>ÚTILES</v>
          </cell>
          <cell r="C38" t="str">
            <v xml:space="preserve">Cajas de 12 colores, gigantes triangulares, para el año. Faber Castell  </v>
          </cell>
          <cell r="D38">
            <v>18465</v>
          </cell>
          <cell r="G38">
            <v>18465</v>
          </cell>
          <cell r="H38">
            <v>0</v>
          </cell>
          <cell r="I38">
            <v>18465</v>
          </cell>
          <cell r="J38">
            <v>4616.25</v>
          </cell>
          <cell r="K38">
            <v>23081.25</v>
          </cell>
          <cell r="L38">
            <v>23100</v>
          </cell>
        </row>
        <row r="39">
          <cell r="A39" t="str">
            <v>037</v>
          </cell>
          <cell r="B39" t="str">
            <v>ÚTILES</v>
          </cell>
          <cell r="C39" t="str">
            <v>Cuaderno de dibujo argollado. Norma</v>
          </cell>
          <cell r="D39">
            <v>6085</v>
          </cell>
          <cell r="G39">
            <v>6085</v>
          </cell>
          <cell r="H39">
            <v>0</v>
          </cell>
          <cell r="I39">
            <v>6085</v>
          </cell>
          <cell r="J39">
            <v>1521.25</v>
          </cell>
          <cell r="K39">
            <v>7606.25</v>
          </cell>
          <cell r="L39">
            <v>7600</v>
          </cell>
        </row>
        <row r="40">
          <cell r="A40" t="str">
            <v>038</v>
          </cell>
          <cell r="B40" t="str">
            <v>ÚTILES</v>
          </cell>
          <cell r="C40" t="str">
            <v>Cajas de 20 crayolines - Prismacolor</v>
          </cell>
          <cell r="D40">
            <v>4810</v>
          </cell>
          <cell r="G40">
            <v>4810</v>
          </cell>
          <cell r="H40">
            <v>769.6</v>
          </cell>
          <cell r="I40">
            <v>5579.6</v>
          </cell>
          <cell r="J40">
            <v>1394.9</v>
          </cell>
          <cell r="K40">
            <v>6204.9</v>
          </cell>
          <cell r="L40">
            <v>6200</v>
          </cell>
        </row>
        <row r="41">
          <cell r="A41" t="str">
            <v>039</v>
          </cell>
          <cell r="B41" t="str">
            <v>ÚTILES</v>
          </cell>
          <cell r="C41" t="str">
            <v>Carpeta de cartón con gancho legajador.</v>
          </cell>
          <cell r="D41">
            <v>210</v>
          </cell>
          <cell r="G41">
            <v>210</v>
          </cell>
          <cell r="H41">
            <v>33.6</v>
          </cell>
          <cell r="I41">
            <v>243.6</v>
          </cell>
          <cell r="J41">
            <v>60.9</v>
          </cell>
          <cell r="K41">
            <v>270.89999999999998</v>
          </cell>
          <cell r="L41">
            <v>300</v>
          </cell>
        </row>
        <row r="42">
          <cell r="A42" t="str">
            <v>040</v>
          </cell>
          <cell r="B42" t="str">
            <v>ÚTILES</v>
          </cell>
          <cell r="C42" t="str">
            <v>Carpeta de texturas de papel ASOCIACION EXALUMNOS COL. SAN TARSICIO</v>
          </cell>
          <cell r="D42">
            <v>12250</v>
          </cell>
          <cell r="G42">
            <v>12250</v>
          </cell>
          <cell r="H42">
            <v>1960</v>
          </cell>
          <cell r="I42">
            <v>14210</v>
          </cell>
          <cell r="J42">
            <v>3552.5</v>
          </cell>
          <cell r="K42">
            <v>15802.5</v>
          </cell>
          <cell r="L42">
            <v>15800</v>
          </cell>
        </row>
        <row r="43">
          <cell r="A43" t="str">
            <v>041</v>
          </cell>
          <cell r="B43" t="str">
            <v>ÚTILES</v>
          </cell>
          <cell r="C43" t="str">
            <v>Carpeta plástica tamaño carta con gancho legajador.</v>
          </cell>
          <cell r="D43">
            <v>1755</v>
          </cell>
          <cell r="G43">
            <v>1755</v>
          </cell>
          <cell r="H43">
            <v>280.8</v>
          </cell>
          <cell r="I43">
            <v>2035.8</v>
          </cell>
          <cell r="J43">
            <v>508.95</v>
          </cell>
          <cell r="K43">
            <v>2263.9499999999998</v>
          </cell>
          <cell r="L43">
            <v>2300</v>
          </cell>
        </row>
        <row r="44">
          <cell r="A44" t="str">
            <v>042</v>
          </cell>
          <cell r="B44" t="str">
            <v>ÚTILES</v>
          </cell>
          <cell r="C44" t="str">
            <v>Carpeta plástica tamaño oficio con gancho legajador.</v>
          </cell>
          <cell r="D44">
            <v>1845</v>
          </cell>
          <cell r="G44">
            <v>1845</v>
          </cell>
          <cell r="H44">
            <v>295.2</v>
          </cell>
          <cell r="I44">
            <v>2140.1999999999998</v>
          </cell>
          <cell r="J44">
            <v>535.04999999999995</v>
          </cell>
          <cell r="K44">
            <v>2380.0500000000002</v>
          </cell>
          <cell r="L44">
            <v>2400</v>
          </cell>
        </row>
        <row r="45">
          <cell r="A45" t="str">
            <v>043</v>
          </cell>
          <cell r="B45" t="str">
            <v>ÚTILES</v>
          </cell>
          <cell r="C45" t="str">
            <v>Carpeta tamaño oficio con caucho</v>
          </cell>
          <cell r="D45">
            <v>3955</v>
          </cell>
          <cell r="G45">
            <v>3955</v>
          </cell>
          <cell r="H45">
            <v>632.80000000000007</v>
          </cell>
          <cell r="I45">
            <v>4587.8</v>
          </cell>
          <cell r="J45">
            <v>1146.95</v>
          </cell>
          <cell r="K45">
            <v>5101.95</v>
          </cell>
          <cell r="L45">
            <v>5100</v>
          </cell>
        </row>
        <row r="46">
          <cell r="A46" t="str">
            <v>044</v>
          </cell>
          <cell r="B46" t="str">
            <v>ÚTILES</v>
          </cell>
          <cell r="C46" t="str">
            <v>Chipa de alambre negro</v>
          </cell>
          <cell r="D46">
            <v>540</v>
          </cell>
          <cell r="G46">
            <v>540</v>
          </cell>
          <cell r="H46">
            <v>86.4</v>
          </cell>
          <cell r="I46">
            <v>626.4</v>
          </cell>
          <cell r="J46">
            <v>156.6</v>
          </cell>
          <cell r="K46">
            <v>696.6</v>
          </cell>
          <cell r="L46">
            <v>700</v>
          </cell>
        </row>
        <row r="47">
          <cell r="A47" t="str">
            <v>045</v>
          </cell>
          <cell r="B47" t="str">
            <v>ÚTILES</v>
          </cell>
          <cell r="C47" t="str">
            <v>Compás</v>
          </cell>
          <cell r="D47">
            <v>3065</v>
          </cell>
          <cell r="G47">
            <v>3065</v>
          </cell>
          <cell r="H47">
            <v>490.40000000000003</v>
          </cell>
          <cell r="I47">
            <v>3555.4</v>
          </cell>
          <cell r="J47">
            <v>888.85</v>
          </cell>
          <cell r="K47">
            <v>3953.85</v>
          </cell>
          <cell r="L47">
            <v>4000</v>
          </cell>
        </row>
        <row r="48">
          <cell r="A48" t="str">
            <v>046</v>
          </cell>
          <cell r="B48" t="str">
            <v>ÚTILES</v>
          </cell>
          <cell r="C48" t="str">
            <v>Cuaderno cuadriculado de 100 hojas, cosido.</v>
          </cell>
          <cell r="D48">
            <v>13950</v>
          </cell>
          <cell r="G48">
            <v>13950</v>
          </cell>
          <cell r="H48">
            <v>0</v>
          </cell>
          <cell r="I48">
            <v>13950</v>
          </cell>
          <cell r="J48">
            <v>3487.5</v>
          </cell>
          <cell r="K48">
            <v>17437.5</v>
          </cell>
          <cell r="L48">
            <v>17400</v>
          </cell>
        </row>
        <row r="49">
          <cell r="A49" t="str">
            <v>047</v>
          </cell>
          <cell r="B49" t="str">
            <v>ÚTILES</v>
          </cell>
          <cell r="C49" t="str">
            <v>Cuaderno cuadriculado de 50 hojas cosido.</v>
          </cell>
          <cell r="D49">
            <v>12950</v>
          </cell>
          <cell r="G49">
            <v>12950</v>
          </cell>
          <cell r="H49">
            <v>0</v>
          </cell>
          <cell r="I49">
            <v>12950</v>
          </cell>
          <cell r="J49">
            <v>3237.5</v>
          </cell>
          <cell r="K49">
            <v>16187.5</v>
          </cell>
          <cell r="L49">
            <v>16200</v>
          </cell>
        </row>
        <row r="50">
          <cell r="A50" t="str">
            <v>048</v>
          </cell>
          <cell r="B50" t="str">
            <v>ÚTILES</v>
          </cell>
          <cell r="C50" t="str">
            <v>Cuaderno cuadrito sin marco para dibujar de 50 hojas</v>
          </cell>
          <cell r="D50">
            <v>9365</v>
          </cell>
          <cell r="G50">
            <v>9365</v>
          </cell>
          <cell r="H50">
            <v>0</v>
          </cell>
          <cell r="I50">
            <v>9365</v>
          </cell>
          <cell r="J50">
            <v>2341.25</v>
          </cell>
          <cell r="K50">
            <v>11706.25</v>
          </cell>
          <cell r="L50">
            <v>11700</v>
          </cell>
        </row>
        <row r="51">
          <cell r="A51" t="str">
            <v>049</v>
          </cell>
          <cell r="B51" t="str">
            <v>ÚTILES</v>
          </cell>
          <cell r="C51" t="str">
            <v>Cuaderno de bocetos 60 hojas blancas</v>
          </cell>
          <cell r="D51">
            <v>10480</v>
          </cell>
          <cell r="G51">
            <v>10480</v>
          </cell>
          <cell r="H51">
            <v>0</v>
          </cell>
          <cell r="I51">
            <v>10480</v>
          </cell>
          <cell r="J51">
            <v>2620</v>
          </cell>
          <cell r="K51">
            <v>13100</v>
          </cell>
          <cell r="L51">
            <v>13100</v>
          </cell>
        </row>
        <row r="52">
          <cell r="A52" t="str">
            <v>050</v>
          </cell>
          <cell r="B52" t="str">
            <v>ÚTILES</v>
          </cell>
          <cell r="C52" t="str">
            <v xml:space="preserve">Cuaderno ferrocarril 100 hojas </v>
          </cell>
          <cell r="D52">
            <v>13950</v>
          </cell>
          <cell r="G52">
            <v>13950</v>
          </cell>
          <cell r="H52">
            <v>0</v>
          </cell>
          <cell r="I52">
            <v>13950</v>
          </cell>
          <cell r="J52">
            <v>3487.5</v>
          </cell>
          <cell r="K52">
            <v>17437.5</v>
          </cell>
          <cell r="L52">
            <v>17400</v>
          </cell>
        </row>
        <row r="53">
          <cell r="A53" t="str">
            <v>051</v>
          </cell>
          <cell r="B53" t="str">
            <v>ÚTILES</v>
          </cell>
          <cell r="C53" t="str">
            <v xml:space="preserve">Cuaderno ferrocarril 50 hojas </v>
          </cell>
          <cell r="D53">
            <v>12950</v>
          </cell>
          <cell r="G53">
            <v>12950</v>
          </cell>
          <cell r="H53">
            <v>0</v>
          </cell>
          <cell r="I53">
            <v>12950</v>
          </cell>
          <cell r="J53">
            <v>3237.5</v>
          </cell>
          <cell r="K53">
            <v>16187.5</v>
          </cell>
          <cell r="L53">
            <v>16200</v>
          </cell>
        </row>
        <row r="54">
          <cell r="A54" t="str">
            <v>052</v>
          </cell>
          <cell r="B54" t="str">
            <v>ÚTILES</v>
          </cell>
          <cell r="C54" t="str">
            <v>Cuaderno pre cuadritos con marco para dibujar de 100 hojas A</v>
          </cell>
          <cell r="D54">
            <v>9365</v>
          </cell>
          <cell r="G54">
            <v>9365</v>
          </cell>
          <cell r="H54">
            <v>0</v>
          </cell>
          <cell r="I54">
            <v>9365</v>
          </cell>
          <cell r="J54">
            <v>2341.25</v>
          </cell>
          <cell r="K54">
            <v>11706.25</v>
          </cell>
          <cell r="L54">
            <v>11700</v>
          </cell>
        </row>
        <row r="55">
          <cell r="A55" t="str">
            <v>053</v>
          </cell>
          <cell r="B55" t="str">
            <v>ÚTILES</v>
          </cell>
          <cell r="C55" t="str">
            <v>Cuaderno pre cuadritos sin marco para dibujar de 100 hojas B</v>
          </cell>
          <cell r="D55">
            <v>9365</v>
          </cell>
          <cell r="G55">
            <v>9365</v>
          </cell>
          <cell r="H55">
            <v>0</v>
          </cell>
          <cell r="I55">
            <v>9365</v>
          </cell>
          <cell r="J55">
            <v>2341.25</v>
          </cell>
          <cell r="K55">
            <v>11706.25</v>
          </cell>
          <cell r="L55">
            <v>11700</v>
          </cell>
        </row>
        <row r="56">
          <cell r="A56" t="str">
            <v>054</v>
          </cell>
          <cell r="B56" t="str">
            <v>ÚTILES</v>
          </cell>
          <cell r="C56" t="str">
            <v>Cuaderno rengloncitos 100 hojas Norma con marco para dibujar.</v>
          </cell>
          <cell r="D56">
            <v>9365</v>
          </cell>
          <cell r="G56">
            <v>9365</v>
          </cell>
          <cell r="H56">
            <v>0</v>
          </cell>
          <cell r="I56">
            <v>9365</v>
          </cell>
          <cell r="J56">
            <v>2341.25</v>
          </cell>
          <cell r="K56">
            <v>11706.25</v>
          </cell>
          <cell r="L56">
            <v>11700</v>
          </cell>
        </row>
        <row r="57">
          <cell r="A57" t="str">
            <v>055</v>
          </cell>
          <cell r="B57" t="str">
            <v>ÚTILES</v>
          </cell>
          <cell r="C57" t="str">
            <v>Cuaderno cuadriculado profesional de 100 hojas.</v>
          </cell>
          <cell r="D57">
            <v>14950</v>
          </cell>
          <cell r="G57">
            <v>14950</v>
          </cell>
          <cell r="H57">
            <v>0</v>
          </cell>
          <cell r="I57">
            <v>14950</v>
          </cell>
          <cell r="J57">
            <v>3737.5</v>
          </cell>
          <cell r="K57">
            <v>18687.5</v>
          </cell>
          <cell r="L57">
            <v>18700</v>
          </cell>
        </row>
        <row r="58">
          <cell r="A58" t="str">
            <v>056</v>
          </cell>
          <cell r="B58" t="str">
            <v>ÚTILES</v>
          </cell>
          <cell r="C58" t="str">
            <v>Cuaderno rayado de 100 hojas, cosido.</v>
          </cell>
          <cell r="D58">
            <v>13950</v>
          </cell>
          <cell r="G58">
            <v>13950</v>
          </cell>
          <cell r="H58">
            <v>0</v>
          </cell>
          <cell r="I58">
            <v>13950</v>
          </cell>
          <cell r="J58">
            <v>3487.5</v>
          </cell>
          <cell r="K58">
            <v>17437.5</v>
          </cell>
          <cell r="L58">
            <v>17400</v>
          </cell>
        </row>
        <row r="59">
          <cell r="A59" t="str">
            <v>057</v>
          </cell>
          <cell r="B59" t="str">
            <v>ÚTILES</v>
          </cell>
          <cell r="C59" t="str">
            <v>Cuaderno rayado de 50 hojas, cosido.</v>
          </cell>
          <cell r="D59">
            <v>12950</v>
          </cell>
          <cell r="G59">
            <v>12950</v>
          </cell>
          <cell r="H59">
            <v>0</v>
          </cell>
          <cell r="I59">
            <v>12950</v>
          </cell>
          <cell r="J59">
            <v>3237.5</v>
          </cell>
          <cell r="K59">
            <v>16187.5</v>
          </cell>
          <cell r="L59">
            <v>16200</v>
          </cell>
        </row>
        <row r="60">
          <cell r="A60" t="str">
            <v>058</v>
          </cell>
          <cell r="B60" t="str">
            <v>ÚTILES</v>
          </cell>
          <cell r="C60" t="str">
            <v>Cubos de balso de 5 x 5 cms.</v>
          </cell>
          <cell r="D60">
            <v>0</v>
          </cell>
          <cell r="G60">
            <v>0</v>
          </cell>
          <cell r="H60">
            <v>0</v>
          </cell>
          <cell r="I60">
            <v>0</v>
          </cell>
          <cell r="J60">
            <v>0</v>
          </cell>
          <cell r="K60">
            <v>0</v>
          </cell>
          <cell r="L60">
            <v>0</v>
          </cell>
        </row>
        <row r="61">
          <cell r="A61" t="str">
            <v>059</v>
          </cell>
          <cell r="B61" t="str">
            <v>ÚTILES</v>
          </cell>
          <cell r="C61" t="str">
            <v>Ecolin amarillo.</v>
          </cell>
          <cell r="D61">
            <v>1060</v>
          </cell>
          <cell r="F61">
            <v>0</v>
          </cell>
          <cell r="G61">
            <v>1060</v>
          </cell>
          <cell r="H61">
            <v>169.6</v>
          </cell>
          <cell r="I61">
            <v>1229.5999999999999</v>
          </cell>
          <cell r="J61">
            <v>307.39999999999998</v>
          </cell>
          <cell r="K61">
            <v>1367.4</v>
          </cell>
          <cell r="L61">
            <v>1400</v>
          </cell>
        </row>
        <row r="62">
          <cell r="A62" t="str">
            <v>060</v>
          </cell>
          <cell r="B62" t="str">
            <v>ÚTILES</v>
          </cell>
          <cell r="C62" t="str">
            <v>Ecolin azul</v>
          </cell>
          <cell r="D62">
            <v>1060</v>
          </cell>
          <cell r="F62">
            <v>0</v>
          </cell>
          <cell r="G62">
            <v>1060</v>
          </cell>
          <cell r="H62">
            <v>169.6</v>
          </cell>
          <cell r="I62">
            <v>1229.5999999999999</v>
          </cell>
          <cell r="J62">
            <v>307.39999999999998</v>
          </cell>
          <cell r="K62">
            <v>1367.4</v>
          </cell>
          <cell r="L62">
            <v>1400</v>
          </cell>
        </row>
        <row r="63">
          <cell r="A63" t="str">
            <v>061</v>
          </cell>
          <cell r="B63" t="str">
            <v>ÚTILES</v>
          </cell>
          <cell r="C63" t="str">
            <v>Ecolin rojo</v>
          </cell>
          <cell r="D63">
            <v>1060</v>
          </cell>
          <cell r="F63">
            <v>0</v>
          </cell>
          <cell r="G63">
            <v>1060</v>
          </cell>
          <cell r="H63">
            <v>169.6</v>
          </cell>
          <cell r="I63">
            <v>1229.5999999999999</v>
          </cell>
          <cell r="J63">
            <v>307.39999999999998</v>
          </cell>
          <cell r="K63">
            <v>1367.4</v>
          </cell>
          <cell r="L63">
            <v>1400</v>
          </cell>
        </row>
        <row r="64">
          <cell r="A64" t="str">
            <v>062</v>
          </cell>
          <cell r="B64" t="str">
            <v>ÚTILES</v>
          </cell>
          <cell r="C64" t="str">
            <v>Escuadra 45º de 30 cm.</v>
          </cell>
          <cell r="D64">
            <v>2420</v>
          </cell>
          <cell r="F64">
            <v>0</v>
          </cell>
          <cell r="G64">
            <v>2420</v>
          </cell>
          <cell r="H64">
            <v>387.2</v>
          </cell>
          <cell r="I64">
            <v>2807.2</v>
          </cell>
          <cell r="J64">
            <v>701.8</v>
          </cell>
          <cell r="K64">
            <v>3121.8</v>
          </cell>
          <cell r="L64">
            <v>3100</v>
          </cell>
        </row>
        <row r="65">
          <cell r="A65" t="str">
            <v>063</v>
          </cell>
          <cell r="B65" t="str">
            <v>ÚTILES</v>
          </cell>
          <cell r="C65" t="str">
            <v>Escuadra de 30º de 30 cm.</v>
          </cell>
          <cell r="D65">
            <v>2420</v>
          </cell>
          <cell r="F65">
            <v>0</v>
          </cell>
          <cell r="G65">
            <v>2420</v>
          </cell>
          <cell r="H65">
            <v>387.2</v>
          </cell>
          <cell r="I65">
            <v>2807.2</v>
          </cell>
          <cell r="J65">
            <v>701.8</v>
          </cell>
          <cell r="K65">
            <v>3121.8</v>
          </cell>
          <cell r="L65">
            <v>3100</v>
          </cell>
        </row>
        <row r="66">
          <cell r="A66" t="str">
            <v>064</v>
          </cell>
          <cell r="B66" t="str">
            <v>ÚTILES</v>
          </cell>
          <cell r="C66" t="str">
            <v>Escuadra de 45º</v>
          </cell>
          <cell r="D66">
            <v>2420</v>
          </cell>
          <cell r="F66">
            <v>0</v>
          </cell>
          <cell r="G66">
            <v>2420</v>
          </cell>
          <cell r="H66">
            <v>387.2</v>
          </cell>
          <cell r="I66">
            <v>2807.2</v>
          </cell>
          <cell r="J66">
            <v>701.8</v>
          </cell>
          <cell r="K66">
            <v>3121.8</v>
          </cell>
          <cell r="L66">
            <v>3100</v>
          </cell>
        </row>
        <row r="67">
          <cell r="A67" t="str">
            <v>065</v>
          </cell>
          <cell r="B67" t="str">
            <v>ÚTILES</v>
          </cell>
          <cell r="C67" t="str">
            <v xml:space="preserve">Escuadra de 45º 20 cm. de largo aproximadamente. </v>
          </cell>
          <cell r="D67">
            <v>1165</v>
          </cell>
          <cell r="F67">
            <v>0</v>
          </cell>
          <cell r="G67">
            <v>1165</v>
          </cell>
          <cell r="H67">
            <v>186.4</v>
          </cell>
          <cell r="I67">
            <v>1351.4</v>
          </cell>
          <cell r="J67">
            <v>337.85</v>
          </cell>
          <cell r="K67">
            <v>1502.85</v>
          </cell>
          <cell r="L67">
            <v>1500</v>
          </cell>
        </row>
        <row r="68">
          <cell r="A68" t="str">
            <v>066</v>
          </cell>
          <cell r="B68" t="str">
            <v>ÚTILES</v>
          </cell>
          <cell r="C68" t="str">
            <v xml:space="preserve">Escuadra de 60º 20 cm. de largo aproximadamente. </v>
          </cell>
          <cell r="D68">
            <v>1165</v>
          </cell>
          <cell r="F68">
            <v>0</v>
          </cell>
          <cell r="G68">
            <v>1165</v>
          </cell>
          <cell r="H68">
            <v>186.4</v>
          </cell>
          <cell r="I68">
            <v>1351.4</v>
          </cell>
          <cell r="J68">
            <v>337.85</v>
          </cell>
          <cell r="K68">
            <v>1502.85</v>
          </cell>
          <cell r="L68">
            <v>1500</v>
          </cell>
        </row>
        <row r="69">
          <cell r="A69" t="str">
            <v>067</v>
          </cell>
          <cell r="B69" t="str">
            <v>ÚTILES</v>
          </cell>
          <cell r="C69" t="str">
            <v>Escuadra pequeña</v>
          </cell>
          <cell r="D69">
            <v>1025</v>
          </cell>
          <cell r="F69">
            <v>0</v>
          </cell>
          <cell r="G69">
            <v>1025</v>
          </cell>
          <cell r="H69">
            <v>164</v>
          </cell>
          <cell r="I69">
            <v>1189</v>
          </cell>
          <cell r="J69">
            <v>297.25</v>
          </cell>
          <cell r="K69">
            <v>1322.25</v>
          </cell>
          <cell r="L69">
            <v>1300</v>
          </cell>
        </row>
        <row r="70">
          <cell r="A70" t="str">
            <v>068</v>
          </cell>
          <cell r="B70" t="str">
            <v>ÚTILES</v>
          </cell>
          <cell r="C70" t="str">
            <v>Flauta dulce soprano, marca Hohner.</v>
          </cell>
          <cell r="D70">
            <v>25900</v>
          </cell>
          <cell r="F70">
            <v>0</v>
          </cell>
          <cell r="G70">
            <v>25900</v>
          </cell>
          <cell r="H70">
            <v>4144</v>
          </cell>
          <cell r="I70">
            <v>30044</v>
          </cell>
          <cell r="J70">
            <v>7511</v>
          </cell>
          <cell r="K70">
            <v>33411</v>
          </cell>
          <cell r="L70">
            <v>33400</v>
          </cell>
        </row>
        <row r="71">
          <cell r="A71" t="str">
            <v>069</v>
          </cell>
          <cell r="B71" t="str">
            <v>ÚTILES</v>
          </cell>
          <cell r="C71" t="str">
            <v>Frasco de Colbón grande.</v>
          </cell>
          <cell r="D71">
            <v>2980</v>
          </cell>
          <cell r="F71">
            <v>0</v>
          </cell>
          <cell r="G71">
            <v>2980</v>
          </cell>
          <cell r="H71">
            <v>476.8</v>
          </cell>
          <cell r="I71">
            <v>3456.8</v>
          </cell>
          <cell r="J71">
            <v>864.2</v>
          </cell>
          <cell r="K71">
            <v>3844.2</v>
          </cell>
          <cell r="L71">
            <v>3800</v>
          </cell>
        </row>
        <row r="72">
          <cell r="A72" t="str">
            <v>070</v>
          </cell>
          <cell r="B72" t="str">
            <v>ÚTILES</v>
          </cell>
          <cell r="C72" t="str">
            <v>Frasco de tinta china negra</v>
          </cell>
          <cell r="D72">
            <v>1885</v>
          </cell>
          <cell r="F72">
            <v>0</v>
          </cell>
          <cell r="G72">
            <v>1885</v>
          </cell>
          <cell r="H72">
            <v>301.60000000000002</v>
          </cell>
          <cell r="I72">
            <v>2186.6</v>
          </cell>
          <cell r="J72">
            <v>546.65</v>
          </cell>
          <cell r="K72">
            <v>2431.65</v>
          </cell>
          <cell r="L72">
            <v>2400</v>
          </cell>
        </row>
        <row r="73">
          <cell r="A73" t="str">
            <v>071</v>
          </cell>
          <cell r="B73" t="str">
            <v>ÚTILES</v>
          </cell>
          <cell r="C73" t="str">
            <v>Juego de construcción: Didactic Blocks Game – 47 piezas – Avant Plast.</v>
          </cell>
          <cell r="D73">
            <v>14895</v>
          </cell>
          <cell r="F73">
            <v>0</v>
          </cell>
          <cell r="G73">
            <v>14895</v>
          </cell>
          <cell r="H73">
            <v>2383.2000000000003</v>
          </cell>
          <cell r="I73">
            <v>17278.2</v>
          </cell>
          <cell r="J73">
            <v>4319.55</v>
          </cell>
          <cell r="K73">
            <v>19214.55</v>
          </cell>
          <cell r="L73">
            <v>19200</v>
          </cell>
        </row>
        <row r="74">
          <cell r="A74" t="str">
            <v>072</v>
          </cell>
          <cell r="B74" t="str">
            <v>ÚTILES</v>
          </cell>
          <cell r="C74" t="str">
            <v>Juego de pala y balde.</v>
          </cell>
          <cell r="D74">
            <v>4465</v>
          </cell>
          <cell r="F74">
            <v>0</v>
          </cell>
          <cell r="G74">
            <v>4465</v>
          </cell>
          <cell r="H74">
            <v>714.4</v>
          </cell>
          <cell r="I74">
            <v>5179.3999999999996</v>
          </cell>
          <cell r="J74">
            <v>1294.8499999999999</v>
          </cell>
          <cell r="K74">
            <v>5759.85</v>
          </cell>
          <cell r="L74">
            <v>5800</v>
          </cell>
        </row>
        <row r="75">
          <cell r="A75" t="str">
            <v>073</v>
          </cell>
          <cell r="B75" t="str">
            <v>ÚTILES</v>
          </cell>
          <cell r="C75" t="str">
            <v>Juego didáctico (lotería, parejas, rompecabezas, etc., puede ser usado en buen estado)</v>
          </cell>
          <cell r="D75">
            <v>14385</v>
          </cell>
          <cell r="F75">
            <v>0</v>
          </cell>
          <cell r="G75">
            <v>14385</v>
          </cell>
          <cell r="H75">
            <v>2301.6</v>
          </cell>
          <cell r="I75">
            <v>16686.599999999999</v>
          </cell>
          <cell r="J75">
            <v>4171.6499999999996</v>
          </cell>
          <cell r="K75">
            <v>18556.650000000001</v>
          </cell>
          <cell r="L75">
            <v>18600</v>
          </cell>
        </row>
        <row r="76">
          <cell r="A76" t="str">
            <v>074</v>
          </cell>
          <cell r="B76" t="str">
            <v>ÚTILES</v>
          </cell>
          <cell r="C76" t="str">
            <v>Juego espátulas de madera para arcilla.</v>
          </cell>
          <cell r="D76">
            <v>0</v>
          </cell>
          <cell r="F76">
            <v>0</v>
          </cell>
          <cell r="G76">
            <v>0</v>
          </cell>
          <cell r="H76">
            <v>0</v>
          </cell>
          <cell r="I76">
            <v>0</v>
          </cell>
          <cell r="J76">
            <v>0</v>
          </cell>
          <cell r="K76">
            <v>0</v>
          </cell>
          <cell r="L76">
            <v>0</v>
          </cell>
        </row>
        <row r="77">
          <cell r="A77" t="str">
            <v>075</v>
          </cell>
          <cell r="B77" t="str">
            <v>ÚTILES</v>
          </cell>
          <cell r="C77" t="str">
            <v>Lápices negros gruesos, triangulares. Faber Castell</v>
          </cell>
          <cell r="D77">
            <v>540</v>
          </cell>
          <cell r="F77">
            <v>0</v>
          </cell>
          <cell r="G77">
            <v>540</v>
          </cell>
          <cell r="H77">
            <v>86.4</v>
          </cell>
          <cell r="I77">
            <v>626.4</v>
          </cell>
          <cell r="J77">
            <v>156.6</v>
          </cell>
          <cell r="K77">
            <v>696.6</v>
          </cell>
          <cell r="L77">
            <v>700</v>
          </cell>
        </row>
        <row r="78">
          <cell r="A78" t="str">
            <v>076</v>
          </cell>
          <cell r="B78" t="str">
            <v>ÚTILES</v>
          </cell>
          <cell r="C78" t="str">
            <v>Lápiz 6H</v>
          </cell>
          <cell r="D78">
            <v>1510</v>
          </cell>
          <cell r="F78">
            <v>0</v>
          </cell>
          <cell r="G78">
            <v>1510</v>
          </cell>
          <cell r="H78">
            <v>0</v>
          </cell>
          <cell r="I78">
            <v>1510</v>
          </cell>
          <cell r="J78">
            <v>377.5</v>
          </cell>
          <cell r="K78">
            <v>1887.5</v>
          </cell>
          <cell r="L78">
            <v>1900</v>
          </cell>
        </row>
        <row r="79">
          <cell r="A79" t="str">
            <v>077</v>
          </cell>
          <cell r="B79" t="str">
            <v>ÚTILES</v>
          </cell>
          <cell r="C79" t="str">
            <v>Lápiz de dibujo: 3B</v>
          </cell>
          <cell r="D79">
            <v>1080</v>
          </cell>
          <cell r="F79">
            <v>0</v>
          </cell>
          <cell r="G79">
            <v>1080</v>
          </cell>
          <cell r="H79">
            <v>0</v>
          </cell>
          <cell r="I79">
            <v>1080</v>
          </cell>
          <cell r="J79">
            <v>270</v>
          </cell>
          <cell r="K79">
            <v>1350</v>
          </cell>
          <cell r="L79">
            <v>1400</v>
          </cell>
        </row>
        <row r="80">
          <cell r="A80" t="str">
            <v>078</v>
          </cell>
          <cell r="B80" t="str">
            <v>ÚTILES</v>
          </cell>
          <cell r="C80" t="str">
            <v>Lápiz de dibujo: 6B</v>
          </cell>
          <cell r="D80">
            <v>1080</v>
          </cell>
          <cell r="F80">
            <v>0</v>
          </cell>
          <cell r="G80">
            <v>1080</v>
          </cell>
          <cell r="H80">
            <v>0</v>
          </cell>
          <cell r="I80">
            <v>1080</v>
          </cell>
          <cell r="J80">
            <v>270</v>
          </cell>
          <cell r="K80">
            <v>1350</v>
          </cell>
          <cell r="L80">
            <v>1400</v>
          </cell>
        </row>
        <row r="81">
          <cell r="A81" t="str">
            <v>079</v>
          </cell>
          <cell r="B81" t="str">
            <v>ÚTILES</v>
          </cell>
          <cell r="C81" t="str">
            <v>Lápiz de dibujo: HB</v>
          </cell>
          <cell r="D81">
            <v>1080</v>
          </cell>
          <cell r="F81">
            <v>0</v>
          </cell>
          <cell r="G81">
            <v>1080</v>
          </cell>
          <cell r="H81">
            <v>0</v>
          </cell>
          <cell r="I81">
            <v>1080</v>
          </cell>
          <cell r="J81">
            <v>270</v>
          </cell>
          <cell r="K81">
            <v>1350</v>
          </cell>
          <cell r="L81">
            <v>1400</v>
          </cell>
        </row>
        <row r="82">
          <cell r="A82" t="str">
            <v>080</v>
          </cell>
          <cell r="B82" t="str">
            <v>ÚTILES</v>
          </cell>
          <cell r="C82" t="str">
            <v>Lápiz doble punta Norma</v>
          </cell>
          <cell r="D82">
            <v>500</v>
          </cell>
          <cell r="F82">
            <v>0</v>
          </cell>
          <cell r="G82">
            <v>500</v>
          </cell>
          <cell r="H82">
            <v>0</v>
          </cell>
          <cell r="I82">
            <v>500</v>
          </cell>
          <cell r="J82">
            <v>125</v>
          </cell>
          <cell r="K82">
            <v>625</v>
          </cell>
          <cell r="L82">
            <v>600</v>
          </cell>
        </row>
        <row r="83">
          <cell r="A83" t="str">
            <v>081</v>
          </cell>
          <cell r="B83" t="str">
            <v>ÚTILES</v>
          </cell>
          <cell r="C83" t="str">
            <v>Lápiz negro 2B</v>
          </cell>
          <cell r="D83">
            <v>1080</v>
          </cell>
          <cell r="F83">
            <v>0</v>
          </cell>
          <cell r="G83">
            <v>1080</v>
          </cell>
          <cell r="H83">
            <v>0</v>
          </cell>
          <cell r="I83">
            <v>1080</v>
          </cell>
          <cell r="J83">
            <v>270</v>
          </cell>
          <cell r="K83">
            <v>1350</v>
          </cell>
          <cell r="L83">
            <v>1400</v>
          </cell>
        </row>
        <row r="84">
          <cell r="A84" t="str">
            <v>082</v>
          </cell>
          <cell r="B84" t="str">
            <v>ÚTILES</v>
          </cell>
          <cell r="C84" t="str">
            <v>Lápiz negro 4B</v>
          </cell>
          <cell r="D84">
            <v>1080</v>
          </cell>
          <cell r="F84">
            <v>0</v>
          </cell>
          <cell r="G84">
            <v>1080</v>
          </cell>
          <cell r="H84">
            <v>0</v>
          </cell>
          <cell r="I84">
            <v>1080</v>
          </cell>
          <cell r="J84">
            <v>270</v>
          </cell>
          <cell r="K84">
            <v>1350</v>
          </cell>
          <cell r="L84">
            <v>1400</v>
          </cell>
        </row>
        <row r="85">
          <cell r="A85" t="str">
            <v>083</v>
          </cell>
          <cell r="B85" t="str">
            <v>ÚTILES</v>
          </cell>
          <cell r="C85" t="str">
            <v>Lápiz negro Mirado Nº 2</v>
          </cell>
          <cell r="D85">
            <v>615</v>
          </cell>
          <cell r="F85">
            <v>0</v>
          </cell>
          <cell r="G85">
            <v>615</v>
          </cell>
          <cell r="H85">
            <v>0</v>
          </cell>
          <cell r="I85">
            <v>615</v>
          </cell>
          <cell r="J85">
            <v>153.75</v>
          </cell>
          <cell r="K85">
            <v>768.75</v>
          </cell>
          <cell r="L85">
            <v>800</v>
          </cell>
        </row>
        <row r="86">
          <cell r="A86" t="str">
            <v>084</v>
          </cell>
          <cell r="B86" t="str">
            <v>ÚTILES</v>
          </cell>
          <cell r="C86" t="str">
            <v>Lápiz rojo</v>
          </cell>
          <cell r="D86">
            <v>740</v>
          </cell>
          <cell r="F86">
            <v>0</v>
          </cell>
          <cell r="G86">
            <v>740</v>
          </cell>
          <cell r="H86">
            <v>0</v>
          </cell>
          <cell r="I86">
            <v>740</v>
          </cell>
          <cell r="J86">
            <v>185</v>
          </cell>
          <cell r="K86">
            <v>925</v>
          </cell>
          <cell r="L86">
            <v>900</v>
          </cell>
        </row>
        <row r="87">
          <cell r="A87" t="str">
            <v>085</v>
          </cell>
          <cell r="B87" t="str">
            <v>ÚTILES</v>
          </cell>
          <cell r="C87" t="str">
            <v xml:space="preserve">Lápiz Sanguina </v>
          </cell>
          <cell r="D87">
            <v>3380</v>
          </cell>
          <cell r="F87">
            <v>0</v>
          </cell>
          <cell r="G87">
            <v>3380</v>
          </cell>
          <cell r="H87">
            <v>0</v>
          </cell>
          <cell r="I87">
            <v>3380</v>
          </cell>
          <cell r="J87">
            <v>845</v>
          </cell>
          <cell r="K87">
            <v>4225</v>
          </cell>
          <cell r="L87">
            <v>4200</v>
          </cell>
        </row>
        <row r="88">
          <cell r="A88" t="str">
            <v>086</v>
          </cell>
          <cell r="B88" t="str">
            <v>ÚTILES</v>
          </cell>
          <cell r="C88" t="str">
            <v>Libreta para cálculo mental (cuaderno mininotas) tamaño 10.5 x 14.5 cms., Aprox.</v>
          </cell>
          <cell r="D88">
            <v>860</v>
          </cell>
          <cell r="F88">
            <v>0</v>
          </cell>
          <cell r="G88">
            <v>860</v>
          </cell>
          <cell r="H88">
            <v>0</v>
          </cell>
          <cell r="I88">
            <v>860</v>
          </cell>
          <cell r="J88">
            <v>215</v>
          </cell>
          <cell r="K88">
            <v>1075</v>
          </cell>
          <cell r="L88">
            <v>1100</v>
          </cell>
        </row>
        <row r="89">
          <cell r="A89" t="str">
            <v>087</v>
          </cell>
          <cell r="B89" t="str">
            <v>ÚTILES</v>
          </cell>
          <cell r="C89" t="str">
            <v>Micropunta azul oscuro</v>
          </cell>
          <cell r="D89">
            <v>745</v>
          </cell>
          <cell r="F89">
            <v>0</v>
          </cell>
          <cell r="G89">
            <v>745</v>
          </cell>
          <cell r="H89">
            <v>119.2</v>
          </cell>
          <cell r="I89">
            <v>864.2</v>
          </cell>
          <cell r="J89">
            <v>216.05</v>
          </cell>
          <cell r="K89">
            <v>961.05</v>
          </cell>
          <cell r="L89">
            <v>1000</v>
          </cell>
        </row>
        <row r="90">
          <cell r="A90" t="str">
            <v>088</v>
          </cell>
          <cell r="B90" t="str">
            <v>ÚTILES</v>
          </cell>
          <cell r="C90" t="str">
            <v>Paquete de 10 octavos de cartulina de colores fuertes.</v>
          </cell>
          <cell r="D90">
            <v>750</v>
          </cell>
          <cell r="F90">
            <v>0</v>
          </cell>
          <cell r="G90">
            <v>750</v>
          </cell>
          <cell r="H90">
            <v>120</v>
          </cell>
          <cell r="I90">
            <v>870</v>
          </cell>
          <cell r="J90">
            <v>217.5</v>
          </cell>
          <cell r="K90">
            <v>967.5</v>
          </cell>
          <cell r="L90">
            <v>1000</v>
          </cell>
        </row>
        <row r="91">
          <cell r="A91" t="str">
            <v>089</v>
          </cell>
          <cell r="B91" t="str">
            <v>ÚTILES</v>
          </cell>
          <cell r="C91" t="str">
            <v>Hojas ¼ de Papel Acuarela</v>
          </cell>
          <cell r="D91">
            <v>1265</v>
          </cell>
          <cell r="F91">
            <v>0</v>
          </cell>
          <cell r="G91">
            <v>1265</v>
          </cell>
          <cell r="H91">
            <v>202.4</v>
          </cell>
          <cell r="I91">
            <v>1467.4</v>
          </cell>
          <cell r="J91">
            <v>366.85</v>
          </cell>
          <cell r="K91">
            <v>1631.85</v>
          </cell>
          <cell r="L91">
            <v>1600</v>
          </cell>
        </row>
        <row r="92">
          <cell r="A92" t="str">
            <v>090</v>
          </cell>
          <cell r="B92" t="str">
            <v>ÚTILES</v>
          </cell>
          <cell r="C92" t="str">
            <v>Paquete de 5 Limpia Pipas.</v>
          </cell>
          <cell r="D92">
            <v>0</v>
          </cell>
          <cell r="F92">
            <v>0</v>
          </cell>
          <cell r="G92">
            <v>0</v>
          </cell>
          <cell r="H92">
            <v>0</v>
          </cell>
          <cell r="I92">
            <v>0</v>
          </cell>
          <cell r="J92">
            <v>0</v>
          </cell>
          <cell r="K92">
            <v>0</v>
          </cell>
          <cell r="L92">
            <v>0</v>
          </cell>
        </row>
        <row r="93">
          <cell r="A93" t="str">
            <v>091</v>
          </cell>
          <cell r="B93" t="str">
            <v>ÚTILES</v>
          </cell>
          <cell r="C93" t="str">
            <v>Paquete de 5 octavos de papel acuarela.</v>
          </cell>
          <cell r="D93">
            <v>3325</v>
          </cell>
          <cell r="F93">
            <v>0</v>
          </cell>
          <cell r="G93">
            <v>3325</v>
          </cell>
          <cell r="H93">
            <v>532</v>
          </cell>
          <cell r="I93">
            <v>3857</v>
          </cell>
          <cell r="J93">
            <v>964.25</v>
          </cell>
          <cell r="K93">
            <v>4289.25</v>
          </cell>
          <cell r="L93">
            <v>4300</v>
          </cell>
        </row>
        <row r="94">
          <cell r="A94" t="str">
            <v>092</v>
          </cell>
          <cell r="B94" t="str">
            <v>ÚTILES</v>
          </cell>
          <cell r="C94" t="str">
            <v>Paquete de arcilla para hornear</v>
          </cell>
          <cell r="D94">
            <v>1690</v>
          </cell>
          <cell r="F94">
            <v>0</v>
          </cell>
          <cell r="G94">
            <v>1690</v>
          </cell>
          <cell r="H94">
            <v>270.39999999999998</v>
          </cell>
          <cell r="I94">
            <v>1960.4</v>
          </cell>
          <cell r="J94">
            <v>490.1</v>
          </cell>
          <cell r="K94">
            <v>2180.1</v>
          </cell>
          <cell r="L94">
            <v>2200</v>
          </cell>
        </row>
        <row r="95">
          <cell r="A95" t="str">
            <v>093</v>
          </cell>
          <cell r="B95" t="str">
            <v>ÚTILES</v>
          </cell>
          <cell r="C95" t="str">
            <v>Paquete de fichas bibliográficas</v>
          </cell>
          <cell r="D95">
            <v>940</v>
          </cell>
          <cell r="F95">
            <v>0</v>
          </cell>
          <cell r="G95">
            <v>940</v>
          </cell>
          <cell r="H95">
            <v>150.4</v>
          </cell>
          <cell r="I95">
            <v>1090.4000000000001</v>
          </cell>
          <cell r="J95">
            <v>272.60000000000002</v>
          </cell>
          <cell r="K95">
            <v>1212.5999999999999</v>
          </cell>
          <cell r="L95">
            <v>1200</v>
          </cell>
        </row>
        <row r="96">
          <cell r="A96" t="str">
            <v>094</v>
          </cell>
          <cell r="B96" t="str">
            <v>ÚTILES</v>
          </cell>
          <cell r="C96" t="str">
            <v>Paquete de fichas bibliográficas rayadas.</v>
          </cell>
          <cell r="D96">
            <v>1160</v>
          </cell>
          <cell r="F96">
            <v>0</v>
          </cell>
          <cell r="G96">
            <v>1160</v>
          </cell>
          <cell r="H96">
            <v>185.6</v>
          </cell>
          <cell r="I96">
            <v>1345.6</v>
          </cell>
          <cell r="J96">
            <v>336.4</v>
          </cell>
          <cell r="K96">
            <v>1496.4</v>
          </cell>
          <cell r="L96">
            <v>1500</v>
          </cell>
        </row>
        <row r="97">
          <cell r="A97" t="str">
            <v>095</v>
          </cell>
          <cell r="B97" t="str">
            <v>ÚTILES</v>
          </cell>
          <cell r="C97" t="str">
            <v>Paquete de octavos de cartulina Bristol colores variados</v>
          </cell>
          <cell r="D97">
            <v>5000</v>
          </cell>
          <cell r="F97">
            <v>0</v>
          </cell>
          <cell r="G97">
            <v>5000</v>
          </cell>
          <cell r="H97">
            <v>800</v>
          </cell>
          <cell r="I97">
            <v>5800</v>
          </cell>
          <cell r="J97">
            <v>1450</v>
          </cell>
          <cell r="K97">
            <v>6450</v>
          </cell>
          <cell r="L97">
            <v>6500</v>
          </cell>
        </row>
        <row r="98">
          <cell r="A98" t="str">
            <v>096</v>
          </cell>
          <cell r="B98" t="str">
            <v>ÚTILES</v>
          </cell>
          <cell r="C98" t="str">
            <v>Paquete de paños húmedos</v>
          </cell>
          <cell r="D98">
            <v>5650</v>
          </cell>
          <cell r="F98">
            <v>0</v>
          </cell>
          <cell r="G98">
            <v>5650</v>
          </cell>
          <cell r="H98">
            <v>904</v>
          </cell>
          <cell r="I98">
            <v>6554</v>
          </cell>
          <cell r="J98">
            <v>1638.5</v>
          </cell>
          <cell r="K98">
            <v>7288.5</v>
          </cell>
          <cell r="L98">
            <v>7300</v>
          </cell>
        </row>
        <row r="99">
          <cell r="A99" t="str">
            <v>097</v>
          </cell>
          <cell r="B99" t="str">
            <v>ÚTILES</v>
          </cell>
          <cell r="C99" t="str">
            <v>Paquete en octavos de Fomi de colores</v>
          </cell>
          <cell r="D99">
            <v>4480</v>
          </cell>
          <cell r="F99">
            <v>0</v>
          </cell>
          <cell r="G99">
            <v>4480</v>
          </cell>
          <cell r="H99">
            <v>716.80000000000007</v>
          </cell>
          <cell r="I99">
            <v>5196.8</v>
          </cell>
          <cell r="J99">
            <v>1299.2</v>
          </cell>
          <cell r="K99">
            <v>5779.2</v>
          </cell>
          <cell r="L99">
            <v>5800</v>
          </cell>
        </row>
        <row r="100">
          <cell r="A100" t="str">
            <v>098</v>
          </cell>
          <cell r="B100" t="str">
            <v>ÚTILES</v>
          </cell>
          <cell r="C100" t="str">
            <v>Pega Stic mediano.</v>
          </cell>
          <cell r="D100">
            <v>3545</v>
          </cell>
          <cell r="F100">
            <v>0</v>
          </cell>
          <cell r="G100">
            <v>3545</v>
          </cell>
          <cell r="H100">
            <v>567.20000000000005</v>
          </cell>
          <cell r="I100">
            <v>4112.2</v>
          </cell>
          <cell r="J100">
            <v>1028.05</v>
          </cell>
          <cell r="K100">
            <v>4573.05</v>
          </cell>
          <cell r="L100">
            <v>4600</v>
          </cell>
        </row>
        <row r="101">
          <cell r="A101" t="str">
            <v>099</v>
          </cell>
          <cell r="B101" t="str">
            <v>ÚTILES</v>
          </cell>
          <cell r="C101" t="str">
            <v>Pincel chino No. 0</v>
          </cell>
          <cell r="D101">
            <v>320</v>
          </cell>
          <cell r="F101">
            <v>0</v>
          </cell>
          <cell r="G101">
            <v>320</v>
          </cell>
          <cell r="H101">
            <v>51.2</v>
          </cell>
          <cell r="I101">
            <v>371.2</v>
          </cell>
          <cell r="J101">
            <v>92.8</v>
          </cell>
          <cell r="K101">
            <v>412.8</v>
          </cell>
          <cell r="L101">
            <v>400</v>
          </cell>
        </row>
        <row r="102">
          <cell r="A102" t="str">
            <v>100</v>
          </cell>
          <cell r="B102" t="str">
            <v>ÚTILES</v>
          </cell>
          <cell r="C102" t="str">
            <v>Pincel de cerda plano Nº 10</v>
          </cell>
          <cell r="D102">
            <v>800</v>
          </cell>
          <cell r="F102">
            <v>0</v>
          </cell>
          <cell r="G102">
            <v>800</v>
          </cell>
          <cell r="H102">
            <v>128</v>
          </cell>
          <cell r="I102">
            <v>928</v>
          </cell>
          <cell r="J102">
            <v>232</v>
          </cell>
          <cell r="K102">
            <v>1032</v>
          </cell>
          <cell r="L102">
            <v>1000</v>
          </cell>
        </row>
        <row r="103">
          <cell r="A103" t="str">
            <v>101</v>
          </cell>
          <cell r="B103" t="str">
            <v>ÚTILES</v>
          </cell>
          <cell r="C103" t="str">
            <v>Pincel de cerda plano Nº 5</v>
          </cell>
          <cell r="D103">
            <v>460</v>
          </cell>
          <cell r="F103">
            <v>0</v>
          </cell>
          <cell r="G103">
            <v>460</v>
          </cell>
          <cell r="H103">
            <v>73.600000000000009</v>
          </cell>
          <cell r="I103">
            <v>533.6</v>
          </cell>
          <cell r="J103">
            <v>133.4</v>
          </cell>
          <cell r="K103">
            <v>593.4</v>
          </cell>
          <cell r="L103">
            <v>600</v>
          </cell>
        </row>
        <row r="104">
          <cell r="A104" t="str">
            <v>102</v>
          </cell>
          <cell r="B104" t="str">
            <v>ÚTILES</v>
          </cell>
          <cell r="C104" t="str">
            <v>Pincel de cerda plano No. 6</v>
          </cell>
          <cell r="D104">
            <v>520</v>
          </cell>
          <cell r="F104">
            <v>0</v>
          </cell>
          <cell r="G104">
            <v>520</v>
          </cell>
          <cell r="H104">
            <v>83.2</v>
          </cell>
          <cell r="I104">
            <v>603.20000000000005</v>
          </cell>
          <cell r="J104">
            <v>150.80000000000001</v>
          </cell>
          <cell r="K104">
            <v>670.8</v>
          </cell>
          <cell r="L104">
            <v>700</v>
          </cell>
        </row>
        <row r="105">
          <cell r="A105" t="str">
            <v>103</v>
          </cell>
          <cell r="B105" t="str">
            <v>ÚTILES</v>
          </cell>
          <cell r="C105" t="str">
            <v>Pincel de cerda plano No.2</v>
          </cell>
          <cell r="D105">
            <v>360</v>
          </cell>
          <cell r="F105">
            <v>0</v>
          </cell>
          <cell r="G105">
            <v>360</v>
          </cell>
          <cell r="H105">
            <v>57.6</v>
          </cell>
          <cell r="I105">
            <v>417.6</v>
          </cell>
          <cell r="J105">
            <v>104.4</v>
          </cell>
          <cell r="K105">
            <v>464.4</v>
          </cell>
          <cell r="L105">
            <v>500</v>
          </cell>
        </row>
        <row r="106">
          <cell r="A106" t="str">
            <v>104</v>
          </cell>
          <cell r="B106" t="str">
            <v>ÚTILES</v>
          </cell>
          <cell r="C106" t="str">
            <v>Pincel plano de cerda # 4 (Chino)</v>
          </cell>
          <cell r="D106">
            <v>430</v>
          </cell>
          <cell r="F106">
            <v>0</v>
          </cell>
          <cell r="G106">
            <v>430</v>
          </cell>
          <cell r="H106">
            <v>68.8</v>
          </cell>
          <cell r="I106">
            <v>498.8</v>
          </cell>
          <cell r="J106">
            <v>124.7</v>
          </cell>
          <cell r="K106">
            <v>554.70000000000005</v>
          </cell>
          <cell r="L106">
            <v>600</v>
          </cell>
        </row>
        <row r="107">
          <cell r="A107" t="str">
            <v>105</v>
          </cell>
          <cell r="B107" t="str">
            <v>ÚTILES</v>
          </cell>
          <cell r="C107" t="str">
            <v>Pincel redondo de cerda # 8 (Chino)</v>
          </cell>
          <cell r="D107">
            <v>680</v>
          </cell>
          <cell r="F107">
            <v>0</v>
          </cell>
          <cell r="G107">
            <v>680</v>
          </cell>
          <cell r="H107">
            <v>108.8</v>
          </cell>
          <cell r="I107">
            <v>788.8</v>
          </cell>
          <cell r="J107">
            <v>197.2</v>
          </cell>
          <cell r="K107">
            <v>877.2</v>
          </cell>
          <cell r="L107">
            <v>900</v>
          </cell>
        </row>
        <row r="108">
          <cell r="A108" t="str">
            <v>106</v>
          </cell>
          <cell r="B108" t="str">
            <v>ÚTILES</v>
          </cell>
          <cell r="C108" t="str">
            <v>Pincel redondo Nº 11</v>
          </cell>
          <cell r="D108">
            <v>970</v>
          </cell>
          <cell r="F108">
            <v>0</v>
          </cell>
          <cell r="G108">
            <v>970</v>
          </cell>
          <cell r="H108">
            <v>155.20000000000002</v>
          </cell>
          <cell r="I108">
            <v>1125.2</v>
          </cell>
          <cell r="J108">
            <v>281.3</v>
          </cell>
          <cell r="K108">
            <v>1251.3</v>
          </cell>
          <cell r="L108">
            <v>1300</v>
          </cell>
        </row>
        <row r="109">
          <cell r="A109" t="str">
            <v>107</v>
          </cell>
          <cell r="B109" t="str">
            <v>ÚTILES</v>
          </cell>
          <cell r="C109" t="str">
            <v>Pincel redondo Nº 5</v>
          </cell>
          <cell r="D109">
            <v>460</v>
          </cell>
          <cell r="F109">
            <v>0</v>
          </cell>
          <cell r="G109">
            <v>460</v>
          </cell>
          <cell r="H109">
            <v>73.600000000000009</v>
          </cell>
          <cell r="I109">
            <v>533.6</v>
          </cell>
          <cell r="J109">
            <v>133.4</v>
          </cell>
          <cell r="K109">
            <v>593.4</v>
          </cell>
          <cell r="L109">
            <v>600</v>
          </cell>
        </row>
        <row r="110">
          <cell r="A110" t="str">
            <v>108</v>
          </cell>
          <cell r="B110" t="str">
            <v>ÚTILES</v>
          </cell>
          <cell r="C110" t="str">
            <v>Pincel redondo Nº 8</v>
          </cell>
          <cell r="D110">
            <v>680</v>
          </cell>
          <cell r="F110">
            <v>0</v>
          </cell>
          <cell r="G110">
            <v>680</v>
          </cell>
          <cell r="H110">
            <v>108.8</v>
          </cell>
          <cell r="I110">
            <v>788.8</v>
          </cell>
          <cell r="J110">
            <v>197.2</v>
          </cell>
          <cell r="K110">
            <v>877.2</v>
          </cell>
          <cell r="L110">
            <v>900</v>
          </cell>
        </row>
        <row r="111">
          <cell r="A111" t="str">
            <v>109</v>
          </cell>
          <cell r="B111" t="str">
            <v>ÚTILES</v>
          </cell>
          <cell r="C111" t="str">
            <v>Pincel suave (tigre) # 2</v>
          </cell>
          <cell r="D111">
            <v>600</v>
          </cell>
          <cell r="F111">
            <v>0</v>
          </cell>
          <cell r="G111">
            <v>600</v>
          </cell>
          <cell r="H111">
            <v>96</v>
          </cell>
          <cell r="I111">
            <v>696</v>
          </cell>
          <cell r="J111">
            <v>174</v>
          </cell>
          <cell r="K111">
            <v>774</v>
          </cell>
          <cell r="L111">
            <v>800</v>
          </cell>
        </row>
        <row r="112">
          <cell r="A112" t="str">
            <v>110</v>
          </cell>
          <cell r="B112" t="str">
            <v>ÚTILES</v>
          </cell>
          <cell r="C112" t="str">
            <v xml:space="preserve">Pincel suave (tigre) # 4. </v>
          </cell>
          <cell r="D112">
            <v>1110</v>
          </cell>
          <cell r="F112">
            <v>0</v>
          </cell>
          <cell r="G112">
            <v>1110</v>
          </cell>
          <cell r="H112">
            <v>177.6</v>
          </cell>
          <cell r="I112">
            <v>1287.5999999999999</v>
          </cell>
          <cell r="J112">
            <v>321.89999999999998</v>
          </cell>
          <cell r="K112">
            <v>1431.9</v>
          </cell>
          <cell r="L112">
            <v>1400</v>
          </cell>
        </row>
        <row r="113">
          <cell r="A113" t="str">
            <v>111</v>
          </cell>
          <cell r="B113" t="str">
            <v>ÚTILES</v>
          </cell>
          <cell r="C113" t="str">
            <v xml:space="preserve">Pincel chino No. 2  </v>
          </cell>
          <cell r="F113">
            <v>0</v>
          </cell>
          <cell r="G113">
            <v>0</v>
          </cell>
          <cell r="H113">
            <v>0</v>
          </cell>
          <cell r="I113">
            <v>0</v>
          </cell>
          <cell r="J113">
            <v>0</v>
          </cell>
          <cell r="K113">
            <v>0</v>
          </cell>
          <cell r="L113">
            <v>0</v>
          </cell>
        </row>
        <row r="114">
          <cell r="A114" t="str">
            <v>112</v>
          </cell>
          <cell r="B114" t="str">
            <v>ÚTILES</v>
          </cell>
          <cell r="C114" t="str">
            <v>Pinceles punta redonda. Delgado # 6</v>
          </cell>
          <cell r="D114">
            <v>670</v>
          </cell>
          <cell r="F114">
            <v>0</v>
          </cell>
          <cell r="G114">
            <v>670</v>
          </cell>
          <cell r="H114">
            <v>107.2</v>
          </cell>
          <cell r="I114">
            <v>777.2</v>
          </cell>
          <cell r="J114">
            <v>194.3</v>
          </cell>
          <cell r="K114">
            <v>864.3</v>
          </cell>
          <cell r="L114">
            <v>900</v>
          </cell>
        </row>
        <row r="115">
          <cell r="A115" t="str">
            <v>113</v>
          </cell>
          <cell r="B115" t="str">
            <v>ÚTILES</v>
          </cell>
          <cell r="C115" t="str">
            <v>Pinceles punta redonda. Grueso # 10</v>
          </cell>
          <cell r="D115">
            <v>800</v>
          </cell>
          <cell r="F115">
            <v>0</v>
          </cell>
          <cell r="G115">
            <v>800</v>
          </cell>
          <cell r="H115">
            <v>128</v>
          </cell>
          <cell r="I115">
            <v>928</v>
          </cell>
          <cell r="J115">
            <v>232</v>
          </cell>
          <cell r="K115">
            <v>1032</v>
          </cell>
          <cell r="L115">
            <v>1000</v>
          </cell>
        </row>
        <row r="116">
          <cell r="A116" t="str">
            <v>114</v>
          </cell>
          <cell r="B116" t="str">
            <v>ÚTILES</v>
          </cell>
          <cell r="C116" t="str">
            <v>Portaminas con minas 2B</v>
          </cell>
          <cell r="D116">
            <v>3330</v>
          </cell>
          <cell r="F116">
            <v>0</v>
          </cell>
          <cell r="G116">
            <v>3330</v>
          </cell>
          <cell r="H116">
            <v>532.79999999999995</v>
          </cell>
          <cell r="I116">
            <v>3862.8</v>
          </cell>
          <cell r="J116">
            <v>965.7</v>
          </cell>
          <cell r="K116">
            <v>4295.7</v>
          </cell>
          <cell r="L116">
            <v>4300</v>
          </cell>
        </row>
        <row r="117">
          <cell r="A117" t="str">
            <v>115</v>
          </cell>
          <cell r="B117" t="str">
            <v>ÚTILES</v>
          </cell>
          <cell r="C117" t="str">
            <v>Portaminas con minas 2H</v>
          </cell>
          <cell r="D117">
            <v>3330</v>
          </cell>
          <cell r="F117">
            <v>0</v>
          </cell>
          <cell r="G117">
            <v>3330</v>
          </cell>
          <cell r="H117">
            <v>532.79999999999995</v>
          </cell>
          <cell r="I117">
            <v>3862.8</v>
          </cell>
          <cell r="J117">
            <v>965.7</v>
          </cell>
          <cell r="K117">
            <v>4295.7</v>
          </cell>
          <cell r="L117">
            <v>4300</v>
          </cell>
        </row>
        <row r="118">
          <cell r="A118" t="str">
            <v>116</v>
          </cell>
          <cell r="B118" t="str">
            <v>ÚTILES</v>
          </cell>
          <cell r="C118" t="str">
            <v>Portaminas con minas HB</v>
          </cell>
          <cell r="D118">
            <v>3330</v>
          </cell>
          <cell r="F118">
            <v>0</v>
          </cell>
          <cell r="G118">
            <v>3330</v>
          </cell>
          <cell r="H118">
            <v>532.79999999999995</v>
          </cell>
          <cell r="I118">
            <v>3862.8</v>
          </cell>
          <cell r="J118">
            <v>965.7</v>
          </cell>
          <cell r="K118">
            <v>4295.7</v>
          </cell>
          <cell r="L118">
            <v>4300</v>
          </cell>
        </row>
        <row r="119">
          <cell r="A119" t="str">
            <v>117</v>
          </cell>
          <cell r="B119" t="str">
            <v>ÚTILES</v>
          </cell>
          <cell r="C119" t="str">
            <v>Regla plástica de 30 cms.</v>
          </cell>
          <cell r="D119">
            <v>910</v>
          </cell>
          <cell r="F119">
            <v>0</v>
          </cell>
          <cell r="G119">
            <v>910</v>
          </cell>
          <cell r="H119">
            <v>145.6</v>
          </cell>
          <cell r="I119">
            <v>1055.5999999999999</v>
          </cell>
          <cell r="J119">
            <v>263.89999999999998</v>
          </cell>
          <cell r="K119">
            <v>1173.9000000000001</v>
          </cell>
          <cell r="L119">
            <v>1200</v>
          </cell>
        </row>
        <row r="120">
          <cell r="A120" t="str">
            <v>118</v>
          </cell>
          <cell r="B120" t="str">
            <v>ÚTILES</v>
          </cell>
          <cell r="C120" t="str">
            <v>Set de pinceles escolares Faber Castell.</v>
          </cell>
          <cell r="D120">
            <v>5290</v>
          </cell>
          <cell r="F120">
            <v>0</v>
          </cell>
          <cell r="G120">
            <v>5290</v>
          </cell>
          <cell r="H120">
            <v>846.4</v>
          </cell>
          <cell r="I120">
            <v>6136.4</v>
          </cell>
          <cell r="J120">
            <v>1534.1</v>
          </cell>
          <cell r="K120">
            <v>6824.1</v>
          </cell>
          <cell r="L120">
            <v>6800</v>
          </cell>
        </row>
        <row r="121">
          <cell r="A121" t="str">
            <v>119</v>
          </cell>
          <cell r="B121" t="str">
            <v>ÚTILES</v>
          </cell>
          <cell r="C121" t="str">
            <v>Resma de papel XEROX ó REPROGRAF tamaño carta 75 grs. alta blancura.</v>
          </cell>
          <cell r="D121">
            <v>8475</v>
          </cell>
          <cell r="F121">
            <v>0</v>
          </cell>
          <cell r="G121">
            <v>8475</v>
          </cell>
          <cell r="H121">
            <v>1356</v>
          </cell>
          <cell r="I121">
            <v>9831</v>
          </cell>
          <cell r="J121">
            <v>2457.75</v>
          </cell>
          <cell r="K121">
            <v>10932.75</v>
          </cell>
          <cell r="L121">
            <v>10900</v>
          </cell>
        </row>
        <row r="122">
          <cell r="A122" t="str">
            <v>120</v>
          </cell>
          <cell r="B122" t="str">
            <v>ÚTILES</v>
          </cell>
          <cell r="C122" t="str">
            <v>Resma de papel XEROX ó REPROGRAF tamaño oficio 75 grs. alta blancura.</v>
          </cell>
          <cell r="D122">
            <v>10710</v>
          </cell>
          <cell r="F122">
            <v>0</v>
          </cell>
          <cell r="G122">
            <v>10710</v>
          </cell>
          <cell r="H122">
            <v>1713.6000000000001</v>
          </cell>
          <cell r="I122">
            <v>12423.6</v>
          </cell>
          <cell r="J122">
            <v>3105.9</v>
          </cell>
          <cell r="K122">
            <v>13815.9</v>
          </cell>
          <cell r="L122">
            <v>13800</v>
          </cell>
        </row>
        <row r="123">
          <cell r="A123" t="str">
            <v>121</v>
          </cell>
          <cell r="B123" t="str">
            <v>ÚTILES</v>
          </cell>
          <cell r="C123" t="str">
            <v>Rollo banda de yeso.</v>
          </cell>
          <cell r="D123">
            <v>3800</v>
          </cell>
          <cell r="F123">
            <v>0</v>
          </cell>
          <cell r="G123">
            <v>3800</v>
          </cell>
          <cell r="H123">
            <v>608</v>
          </cell>
          <cell r="I123">
            <v>4408</v>
          </cell>
          <cell r="J123">
            <v>1102</v>
          </cell>
          <cell r="K123">
            <v>4902</v>
          </cell>
          <cell r="L123">
            <v>4900</v>
          </cell>
        </row>
        <row r="124">
          <cell r="A124" t="str">
            <v>122</v>
          </cell>
          <cell r="B124" t="str">
            <v>ÚTILES</v>
          </cell>
          <cell r="C124" t="str">
            <v>Rompecabezas de 45 o más piezas.</v>
          </cell>
          <cell r="D124">
            <v>9910</v>
          </cell>
          <cell r="F124">
            <v>0</v>
          </cell>
          <cell r="G124">
            <v>9910</v>
          </cell>
          <cell r="H124">
            <v>1585.6000000000001</v>
          </cell>
          <cell r="I124">
            <v>11495.6</v>
          </cell>
          <cell r="J124">
            <v>2873.9</v>
          </cell>
          <cell r="K124">
            <v>12783.9</v>
          </cell>
          <cell r="L124">
            <v>12800</v>
          </cell>
        </row>
        <row r="125">
          <cell r="A125" t="str">
            <v>123</v>
          </cell>
          <cell r="B125" t="str">
            <v>ÚTILES</v>
          </cell>
          <cell r="C125" t="str">
            <v>Sharpie negro.</v>
          </cell>
          <cell r="D125">
            <v>2275</v>
          </cell>
          <cell r="F125">
            <v>0</v>
          </cell>
          <cell r="G125">
            <v>2275</v>
          </cell>
          <cell r="H125">
            <v>364</v>
          </cell>
          <cell r="I125">
            <v>2639</v>
          </cell>
          <cell r="J125">
            <v>659.75</v>
          </cell>
          <cell r="K125">
            <v>2934.75</v>
          </cell>
          <cell r="L125">
            <v>2900</v>
          </cell>
        </row>
        <row r="126">
          <cell r="A126" t="str">
            <v>124</v>
          </cell>
          <cell r="B126" t="str">
            <v>ÚTILES</v>
          </cell>
          <cell r="C126" t="str">
            <v>Tabla de MDF tamaño 20x 20.</v>
          </cell>
          <cell r="D126">
            <v>815</v>
          </cell>
          <cell r="F126">
            <v>0</v>
          </cell>
          <cell r="G126">
            <v>815</v>
          </cell>
          <cell r="H126">
            <v>130.4</v>
          </cell>
          <cell r="I126">
            <v>945.4</v>
          </cell>
          <cell r="J126">
            <v>236.35</v>
          </cell>
          <cell r="K126">
            <v>1051.3499999999999</v>
          </cell>
          <cell r="L126">
            <v>1100</v>
          </cell>
        </row>
        <row r="127">
          <cell r="A127" t="str">
            <v>125</v>
          </cell>
          <cell r="B127" t="str">
            <v>ÚTILES</v>
          </cell>
          <cell r="C127" t="str">
            <v>Taja lápiz para lápices estándar.</v>
          </cell>
          <cell r="D127">
            <v>660</v>
          </cell>
          <cell r="F127">
            <v>0</v>
          </cell>
          <cell r="G127">
            <v>660</v>
          </cell>
          <cell r="H127">
            <v>105.60000000000001</v>
          </cell>
          <cell r="I127">
            <v>765.6</v>
          </cell>
          <cell r="J127">
            <v>191.4</v>
          </cell>
          <cell r="K127">
            <v>851.4</v>
          </cell>
          <cell r="L127">
            <v>900</v>
          </cell>
        </row>
        <row r="128">
          <cell r="A128" t="str">
            <v>126</v>
          </cell>
          <cell r="B128" t="str">
            <v>ÚTILES</v>
          </cell>
          <cell r="C128" t="str">
            <v>Taja lápiz grueso.</v>
          </cell>
          <cell r="D128">
            <v>1275</v>
          </cell>
          <cell r="F128">
            <v>0</v>
          </cell>
          <cell r="G128">
            <v>1275</v>
          </cell>
          <cell r="H128">
            <v>204</v>
          </cell>
          <cell r="I128">
            <v>1479</v>
          </cell>
          <cell r="J128">
            <v>369.75</v>
          </cell>
          <cell r="K128">
            <v>1644.75</v>
          </cell>
          <cell r="L128">
            <v>1600</v>
          </cell>
        </row>
        <row r="129">
          <cell r="A129" t="str">
            <v>127</v>
          </cell>
          <cell r="B129" t="str">
            <v>ÚTILES</v>
          </cell>
          <cell r="C129" t="str">
            <v>Tijeras</v>
          </cell>
          <cell r="D129">
            <v>2885</v>
          </cell>
          <cell r="F129">
            <v>0</v>
          </cell>
          <cell r="G129">
            <v>2885</v>
          </cell>
          <cell r="H129">
            <v>461.6</v>
          </cell>
          <cell r="I129">
            <v>3346.6</v>
          </cell>
          <cell r="J129">
            <v>836.65</v>
          </cell>
          <cell r="K129">
            <v>3721.65</v>
          </cell>
          <cell r="L129">
            <v>3700</v>
          </cell>
        </row>
        <row r="130">
          <cell r="A130" t="str">
            <v>128</v>
          </cell>
          <cell r="B130" t="str">
            <v>ÚTILES</v>
          </cell>
          <cell r="C130" t="str">
            <v>Tijeras punta roma</v>
          </cell>
          <cell r="D130">
            <v>1435</v>
          </cell>
          <cell r="F130">
            <v>0</v>
          </cell>
          <cell r="G130">
            <v>1435</v>
          </cell>
          <cell r="H130">
            <v>229.6</v>
          </cell>
          <cell r="I130">
            <v>1664.6</v>
          </cell>
          <cell r="J130">
            <v>416.15</v>
          </cell>
          <cell r="K130">
            <v>1851.15</v>
          </cell>
          <cell r="L130">
            <v>1900</v>
          </cell>
        </row>
        <row r="131">
          <cell r="A131" t="str">
            <v>129</v>
          </cell>
          <cell r="B131" t="str">
            <v>ÚTILES</v>
          </cell>
          <cell r="C131" t="str">
            <v>Transportador de 360º</v>
          </cell>
          <cell r="D131">
            <v>1040</v>
          </cell>
          <cell r="F131">
            <v>0</v>
          </cell>
          <cell r="G131">
            <v>1040</v>
          </cell>
          <cell r="H131">
            <v>166.4</v>
          </cell>
          <cell r="I131">
            <v>1206.4000000000001</v>
          </cell>
          <cell r="J131">
            <v>301.60000000000002</v>
          </cell>
          <cell r="K131">
            <v>1341.6</v>
          </cell>
          <cell r="L131">
            <v>1300</v>
          </cell>
        </row>
        <row r="132">
          <cell r="A132" t="str">
            <v>130</v>
          </cell>
          <cell r="B132" t="str">
            <v>ÚTILES</v>
          </cell>
          <cell r="C132" t="str">
            <v>Tubo pintura acrílica Roseta de color: amarillo.</v>
          </cell>
          <cell r="D132">
            <v>2145</v>
          </cell>
          <cell r="F132">
            <v>0</v>
          </cell>
          <cell r="G132">
            <v>2145</v>
          </cell>
          <cell r="H132">
            <v>343.2</v>
          </cell>
          <cell r="I132">
            <v>2488.1999999999998</v>
          </cell>
          <cell r="J132">
            <v>622.04999999999995</v>
          </cell>
          <cell r="K132">
            <v>2767.05</v>
          </cell>
          <cell r="L132">
            <v>2800</v>
          </cell>
        </row>
        <row r="133">
          <cell r="A133" t="str">
            <v>131</v>
          </cell>
          <cell r="B133" t="str">
            <v>ÚTILES</v>
          </cell>
          <cell r="C133" t="str">
            <v>Tubo pintura acrílica Roseta de color: azul.</v>
          </cell>
          <cell r="D133">
            <v>2145</v>
          </cell>
          <cell r="F133">
            <v>0</v>
          </cell>
          <cell r="G133">
            <v>2145</v>
          </cell>
          <cell r="H133">
            <v>343.2</v>
          </cell>
          <cell r="I133">
            <v>2488.1999999999998</v>
          </cell>
          <cell r="J133">
            <v>622.04999999999995</v>
          </cell>
          <cell r="K133">
            <v>2767.05</v>
          </cell>
          <cell r="L133">
            <v>2800</v>
          </cell>
        </row>
        <row r="134">
          <cell r="A134" t="str">
            <v>132</v>
          </cell>
          <cell r="B134" t="str">
            <v>ÚTILES</v>
          </cell>
          <cell r="C134" t="str">
            <v>Tubo pintura acrílica Roseta de color: blanco.</v>
          </cell>
          <cell r="D134">
            <v>2145</v>
          </cell>
          <cell r="F134">
            <v>0</v>
          </cell>
          <cell r="G134">
            <v>2145</v>
          </cell>
          <cell r="H134">
            <v>343.2</v>
          </cell>
          <cell r="I134">
            <v>2488.1999999999998</v>
          </cell>
          <cell r="J134">
            <v>622.04999999999995</v>
          </cell>
          <cell r="K134">
            <v>2767.05</v>
          </cell>
          <cell r="L134">
            <v>2800</v>
          </cell>
        </row>
        <row r="135">
          <cell r="A135" t="str">
            <v>133</v>
          </cell>
          <cell r="B135" t="str">
            <v>ÚTILES</v>
          </cell>
          <cell r="C135" t="str">
            <v>Tubo pintura acrílica Roseta de color: negro.</v>
          </cell>
          <cell r="D135">
            <v>2145</v>
          </cell>
          <cell r="F135">
            <v>0</v>
          </cell>
          <cell r="G135">
            <v>2145</v>
          </cell>
          <cell r="H135">
            <v>343.2</v>
          </cell>
          <cell r="I135">
            <v>2488.1999999999998</v>
          </cell>
          <cell r="J135">
            <v>622.04999999999995</v>
          </cell>
          <cell r="K135">
            <v>2767.05</v>
          </cell>
          <cell r="L135">
            <v>2800</v>
          </cell>
        </row>
        <row r="136">
          <cell r="A136" t="str">
            <v>134</v>
          </cell>
          <cell r="B136" t="str">
            <v>ÚTILES</v>
          </cell>
          <cell r="C136" t="str">
            <v>Tubo pintura acrílica Roseta de color: rojo.</v>
          </cell>
          <cell r="D136">
            <v>2145</v>
          </cell>
          <cell r="F136">
            <v>0</v>
          </cell>
          <cell r="G136">
            <v>2145</v>
          </cell>
          <cell r="H136">
            <v>343.2</v>
          </cell>
          <cell r="I136">
            <v>2488.1999999999998</v>
          </cell>
          <cell r="J136">
            <v>622.04999999999995</v>
          </cell>
          <cell r="K136">
            <v>2767.05</v>
          </cell>
          <cell r="L136">
            <v>2800</v>
          </cell>
        </row>
        <row r="137">
          <cell r="A137" t="str">
            <v>135</v>
          </cell>
          <cell r="B137" t="str">
            <v>ÚTILES</v>
          </cell>
          <cell r="C137" t="str">
            <v>USB de 2 GB</v>
          </cell>
          <cell r="D137">
            <v>14000</v>
          </cell>
          <cell r="F137">
            <v>0</v>
          </cell>
          <cell r="G137">
            <v>14000</v>
          </cell>
          <cell r="H137">
            <v>2240</v>
          </cell>
          <cell r="I137">
            <v>16240</v>
          </cell>
          <cell r="J137">
            <v>4060</v>
          </cell>
          <cell r="K137">
            <v>18060</v>
          </cell>
          <cell r="L137">
            <v>18100</v>
          </cell>
        </row>
        <row r="138">
          <cell r="A138" t="str">
            <v>136</v>
          </cell>
          <cell r="B138" t="str">
            <v>ÚTILES</v>
          </cell>
          <cell r="C138" t="str">
            <v>Vaselina pequeña.</v>
          </cell>
          <cell r="D138">
            <v>0</v>
          </cell>
          <cell r="F138">
            <v>0</v>
          </cell>
          <cell r="G138">
            <v>0</v>
          </cell>
          <cell r="H138">
            <v>0</v>
          </cell>
          <cell r="I138">
            <v>0</v>
          </cell>
          <cell r="J138">
            <v>0</v>
          </cell>
          <cell r="K138">
            <v>0</v>
          </cell>
          <cell r="L138">
            <v>0</v>
          </cell>
        </row>
        <row r="139">
          <cell r="A139" t="str">
            <v>137</v>
          </cell>
          <cell r="B139" t="str">
            <v>ÚTILES</v>
          </cell>
          <cell r="C139" t="str">
            <v>Vaso plástico.</v>
          </cell>
          <cell r="D139">
            <v>1325</v>
          </cell>
          <cell r="F139">
            <v>0</v>
          </cell>
          <cell r="G139">
            <v>1325</v>
          </cell>
          <cell r="H139">
            <v>212</v>
          </cell>
          <cell r="I139">
            <v>1537</v>
          </cell>
          <cell r="J139">
            <v>384.25</v>
          </cell>
          <cell r="K139">
            <v>1709.25</v>
          </cell>
          <cell r="L139">
            <v>1700</v>
          </cell>
        </row>
        <row r="140">
          <cell r="A140" t="str">
            <v>138</v>
          </cell>
          <cell r="B140" t="str">
            <v>Alfaguara Infantil</v>
          </cell>
          <cell r="C140" t="str">
            <v xml:space="preserve">El lugar más bonito del mundo. Amm Cámeron. </v>
          </cell>
          <cell r="D140">
            <v>21000</v>
          </cell>
          <cell r="E140">
            <v>0.25</v>
          </cell>
          <cell r="F140">
            <v>5250</v>
          </cell>
          <cell r="G140">
            <v>15750</v>
          </cell>
          <cell r="H140">
            <v>0</v>
          </cell>
          <cell r="K140">
            <v>18506.25</v>
          </cell>
          <cell r="L140">
            <v>18500</v>
          </cell>
        </row>
        <row r="141">
          <cell r="A141" t="str">
            <v>139</v>
          </cell>
          <cell r="B141" t="str">
            <v>Anaya</v>
          </cell>
          <cell r="C141" t="str">
            <v>Cartas a Ratón Pérez. Antonia Rodenas.</v>
          </cell>
          <cell r="D141">
            <v>39000</v>
          </cell>
          <cell r="E141">
            <v>0.2</v>
          </cell>
          <cell r="F141">
            <v>7800</v>
          </cell>
          <cell r="G141">
            <v>31200</v>
          </cell>
          <cell r="H141">
            <v>0</v>
          </cell>
          <cell r="K141">
            <v>35568</v>
          </cell>
          <cell r="L141">
            <v>35600</v>
          </cell>
        </row>
        <row r="142">
          <cell r="A142" t="str">
            <v>140</v>
          </cell>
          <cell r="B142" t="str">
            <v>Anaya</v>
          </cell>
          <cell r="C142" t="str">
            <v>Laura y el Ratón. Vicente Muñoz Puelles.  Ilustraciones de Noemí Villamuza.  (Colección Sopa de Libros.)</v>
          </cell>
          <cell r="D142">
            <v>39000</v>
          </cell>
          <cell r="E142">
            <v>0.2</v>
          </cell>
          <cell r="F142">
            <v>7800</v>
          </cell>
          <cell r="G142">
            <v>31200</v>
          </cell>
          <cell r="H142">
            <v>0</v>
          </cell>
          <cell r="K142">
            <v>35568</v>
          </cell>
          <cell r="L142">
            <v>35600</v>
          </cell>
        </row>
        <row r="143">
          <cell r="A143" t="str">
            <v>141</v>
          </cell>
          <cell r="B143" t="str">
            <v>Anaya</v>
          </cell>
          <cell r="C143" t="str">
            <v>Los tres amigos.  (Cuento y Cartilla) Helme Heine</v>
          </cell>
          <cell r="D143">
            <v>39000</v>
          </cell>
          <cell r="E143">
            <v>0.2</v>
          </cell>
          <cell r="F143">
            <v>7800</v>
          </cell>
          <cell r="G143">
            <v>31200</v>
          </cell>
          <cell r="H143">
            <v>0</v>
          </cell>
          <cell r="K143">
            <v>35568</v>
          </cell>
          <cell r="L143">
            <v>35600</v>
          </cell>
        </row>
        <row r="144">
          <cell r="A144" t="str">
            <v>142</v>
          </cell>
          <cell r="B144" t="str">
            <v>Anaya</v>
          </cell>
          <cell r="C144" t="str">
            <v>Los tres cerditos y el inspector. Ana Alonso.</v>
          </cell>
          <cell r="D144">
            <v>43000</v>
          </cell>
          <cell r="E144">
            <v>0.2</v>
          </cell>
          <cell r="F144">
            <v>8600</v>
          </cell>
          <cell r="G144">
            <v>34400</v>
          </cell>
          <cell r="H144">
            <v>0</v>
          </cell>
          <cell r="K144">
            <v>39216</v>
          </cell>
          <cell r="L144">
            <v>39200</v>
          </cell>
        </row>
        <row r="145">
          <cell r="A145" t="str">
            <v>143</v>
          </cell>
          <cell r="B145" t="str">
            <v>Anaya</v>
          </cell>
          <cell r="C145" t="str">
            <v>Una carta muy rara. Ana Alonso.  Ilustraciones de Antonia Santolaya.</v>
          </cell>
          <cell r="D145">
            <v>43000</v>
          </cell>
          <cell r="E145">
            <v>0.2</v>
          </cell>
          <cell r="F145">
            <v>8600</v>
          </cell>
          <cell r="G145">
            <v>34400</v>
          </cell>
          <cell r="H145">
            <v>0</v>
          </cell>
          <cell r="K145">
            <v>39216</v>
          </cell>
          <cell r="L145">
            <v>39200</v>
          </cell>
        </row>
        <row r="146">
          <cell r="A146" t="str">
            <v>144</v>
          </cell>
          <cell r="B146" t="str">
            <v>Arisma Ltda.</v>
          </cell>
          <cell r="C146" t="str">
            <v>Aritmética 1. Mini/arco</v>
          </cell>
          <cell r="D146">
            <v>7500</v>
          </cell>
          <cell r="E146">
            <v>0.15</v>
          </cell>
          <cell r="F146">
            <v>1125</v>
          </cell>
          <cell r="G146">
            <v>6375</v>
          </cell>
          <cell r="H146">
            <v>0</v>
          </cell>
          <cell r="K146">
            <v>7044.375</v>
          </cell>
          <cell r="L146">
            <v>7000</v>
          </cell>
        </row>
        <row r="147">
          <cell r="A147" t="str">
            <v>145</v>
          </cell>
          <cell r="B147" t="str">
            <v>Arisma Ltda.</v>
          </cell>
          <cell r="C147" t="str">
            <v>Cartilla Aprendo Aritmética 2 (Ejercicios divertidos para principiantes en Aritmética). Mini/arco</v>
          </cell>
          <cell r="D147">
            <v>7500</v>
          </cell>
          <cell r="E147">
            <v>0.15</v>
          </cell>
          <cell r="F147">
            <v>1125</v>
          </cell>
          <cell r="G147">
            <v>6375</v>
          </cell>
          <cell r="H147">
            <v>0</v>
          </cell>
          <cell r="K147">
            <v>7044.375</v>
          </cell>
          <cell r="L147">
            <v>7000</v>
          </cell>
        </row>
        <row r="148">
          <cell r="A148" t="str">
            <v>146</v>
          </cell>
          <cell r="B148" t="str">
            <v>Arisma Ltda.</v>
          </cell>
          <cell r="C148" t="str">
            <v>Cartilla El Oso Bussi Viajes emocionantes por la ciudad. Mini/arco</v>
          </cell>
          <cell r="D148">
            <v>7500</v>
          </cell>
          <cell r="E148">
            <v>0.15</v>
          </cell>
          <cell r="F148">
            <v>1125</v>
          </cell>
          <cell r="G148">
            <v>6375</v>
          </cell>
          <cell r="H148">
            <v>0</v>
          </cell>
          <cell r="K148">
            <v>7044.375</v>
          </cell>
          <cell r="L148">
            <v>7000</v>
          </cell>
        </row>
        <row r="149">
          <cell r="A149" t="str">
            <v>147</v>
          </cell>
          <cell r="B149" t="str">
            <v>Arisma Ltda.</v>
          </cell>
          <cell r="C149" t="str">
            <v>Cartilla Pre - lectura 1 – Mini/arco</v>
          </cell>
          <cell r="D149">
            <v>7500</v>
          </cell>
          <cell r="E149">
            <v>0.15</v>
          </cell>
          <cell r="F149">
            <v>1125</v>
          </cell>
          <cell r="G149">
            <v>6375</v>
          </cell>
          <cell r="H149">
            <v>0</v>
          </cell>
          <cell r="K149">
            <v>7044.375</v>
          </cell>
          <cell r="L149">
            <v>7000</v>
          </cell>
        </row>
        <row r="150">
          <cell r="A150" t="str">
            <v>148</v>
          </cell>
          <cell r="B150" t="str">
            <v>Arisma Ltda.</v>
          </cell>
          <cell r="C150" t="str">
            <v>El Oso Bussi alrededor del mundo - Mini/arco</v>
          </cell>
          <cell r="D150">
            <v>7500</v>
          </cell>
          <cell r="E150">
            <v>0.15</v>
          </cell>
          <cell r="F150">
            <v>1125</v>
          </cell>
          <cell r="G150">
            <v>6375</v>
          </cell>
          <cell r="H150">
            <v>0</v>
          </cell>
          <cell r="K150">
            <v>7044.375</v>
          </cell>
          <cell r="L150">
            <v>7000</v>
          </cell>
        </row>
        <row r="151">
          <cell r="A151" t="str">
            <v>149</v>
          </cell>
          <cell r="B151" t="str">
            <v>Arisma Ltda.</v>
          </cell>
          <cell r="C151" t="str">
            <v>Primera lectura - Mini/arco</v>
          </cell>
          <cell r="D151">
            <v>7500</v>
          </cell>
          <cell r="E151">
            <v>0.15</v>
          </cell>
          <cell r="F151">
            <v>1125</v>
          </cell>
          <cell r="G151">
            <v>6375</v>
          </cell>
          <cell r="H151">
            <v>0</v>
          </cell>
          <cell r="K151">
            <v>7044.375</v>
          </cell>
          <cell r="L151">
            <v>7000</v>
          </cell>
        </row>
        <row r="152">
          <cell r="A152" t="str">
            <v>150</v>
          </cell>
          <cell r="B152" t="str">
            <v>Arisma Ltda.</v>
          </cell>
          <cell r="C152" t="str">
            <v>Tablero verde Mini/arco</v>
          </cell>
          <cell r="D152">
            <v>25000</v>
          </cell>
          <cell r="E152">
            <v>0.15</v>
          </cell>
          <cell r="F152">
            <v>3750</v>
          </cell>
          <cell r="G152">
            <v>21250</v>
          </cell>
          <cell r="H152">
            <v>0</v>
          </cell>
          <cell r="K152">
            <v>23481.25</v>
          </cell>
          <cell r="L152">
            <v>23500</v>
          </cell>
        </row>
        <row r="153">
          <cell r="A153" t="str">
            <v>151</v>
          </cell>
          <cell r="B153" t="str">
            <v>Educar</v>
          </cell>
          <cell r="C153" t="str">
            <v>Mitología Griega, Celta y Romana. Clemencia Guzmán</v>
          </cell>
          <cell r="D153">
            <v>25000</v>
          </cell>
          <cell r="E153">
            <v>0.2</v>
          </cell>
          <cell r="F153">
            <v>5000</v>
          </cell>
          <cell r="G153">
            <v>20000</v>
          </cell>
          <cell r="H153">
            <v>0</v>
          </cell>
          <cell r="K153">
            <v>22800</v>
          </cell>
          <cell r="L153">
            <v>22800</v>
          </cell>
        </row>
        <row r="154">
          <cell r="A154" t="str">
            <v>152</v>
          </cell>
          <cell r="B154" t="str">
            <v>RELIGIÓN</v>
          </cell>
          <cell r="C154" t="str">
            <v>Palabra y Vida 2 – Primaria Religión</v>
          </cell>
          <cell r="D154">
            <v>18000</v>
          </cell>
          <cell r="F154">
            <v>0</v>
          </cell>
          <cell r="G154">
            <v>18000</v>
          </cell>
          <cell r="H154">
            <v>0</v>
          </cell>
          <cell r="L154">
            <v>0</v>
          </cell>
        </row>
        <row r="155">
          <cell r="A155" t="str">
            <v>153</v>
          </cell>
          <cell r="B155" t="str">
            <v>RELIGIÓN</v>
          </cell>
          <cell r="C155" t="str">
            <v>Palabra y Vida 3 – Primaria Religión</v>
          </cell>
          <cell r="D155">
            <v>18000</v>
          </cell>
          <cell r="F155">
            <v>0</v>
          </cell>
          <cell r="G155">
            <v>18000</v>
          </cell>
          <cell r="H155">
            <v>0</v>
          </cell>
          <cell r="L155">
            <v>0</v>
          </cell>
        </row>
        <row r="156">
          <cell r="A156" t="str">
            <v>154</v>
          </cell>
          <cell r="B156" t="str">
            <v>RELIGIÓN</v>
          </cell>
          <cell r="C156" t="str">
            <v>Palabra y Vida 4 – Primaria Religión</v>
          </cell>
          <cell r="D156">
            <v>18000</v>
          </cell>
          <cell r="F156">
            <v>0</v>
          </cell>
          <cell r="G156">
            <v>18000</v>
          </cell>
          <cell r="H156">
            <v>0</v>
          </cell>
          <cell r="L156">
            <v>0</v>
          </cell>
        </row>
        <row r="157">
          <cell r="A157" t="str">
            <v>155</v>
          </cell>
          <cell r="B157" t="str">
            <v>RELIGIÓN</v>
          </cell>
          <cell r="C157" t="str">
            <v>Palabra y Vida 5 – Primaria Religión</v>
          </cell>
          <cell r="D157">
            <v>18000</v>
          </cell>
          <cell r="F157">
            <v>0</v>
          </cell>
          <cell r="G157">
            <v>18000</v>
          </cell>
          <cell r="H157">
            <v>0</v>
          </cell>
          <cell r="L157">
            <v>0</v>
          </cell>
        </row>
        <row r="158">
          <cell r="A158" t="str">
            <v>156</v>
          </cell>
          <cell r="B158" t="str">
            <v>RELIGIÓN</v>
          </cell>
          <cell r="C158" t="str">
            <v>Palabra y Vida 6 – Primaria Religión</v>
          </cell>
          <cell r="D158">
            <v>18000</v>
          </cell>
          <cell r="F158">
            <v>0</v>
          </cell>
          <cell r="G158">
            <v>18000</v>
          </cell>
          <cell r="H158">
            <v>0</v>
          </cell>
          <cell r="L158">
            <v>0</v>
          </cell>
        </row>
        <row r="159">
          <cell r="A159" t="str">
            <v>157</v>
          </cell>
          <cell r="B159" t="str">
            <v>Cengage Learnig</v>
          </cell>
          <cell r="C159" t="str">
            <v>Cálculo de una variable trascendentes tempranas 7ª Edición. James Stewart.</v>
          </cell>
          <cell r="D159">
            <v>125000</v>
          </cell>
          <cell r="E159">
            <v>0.15</v>
          </cell>
          <cell r="F159">
            <v>18750</v>
          </cell>
          <cell r="G159">
            <v>106250</v>
          </cell>
          <cell r="H159">
            <v>0</v>
          </cell>
          <cell r="K159">
            <v>117406.25</v>
          </cell>
          <cell r="L159">
            <v>117400</v>
          </cell>
        </row>
        <row r="160">
          <cell r="A160" t="str">
            <v>158</v>
          </cell>
          <cell r="B160" t="str">
            <v>Siruela</v>
          </cell>
          <cell r="C160" t="str">
            <v>El mundo de Sofía. Jostein Garner</v>
          </cell>
          <cell r="D160">
            <v>40000</v>
          </cell>
          <cell r="F160">
            <v>0</v>
          </cell>
          <cell r="G160">
            <v>40000</v>
          </cell>
          <cell r="H160">
            <v>0</v>
          </cell>
          <cell r="K160">
            <v>40000</v>
          </cell>
          <cell r="L160">
            <v>40000</v>
          </cell>
        </row>
        <row r="161">
          <cell r="A161" t="str">
            <v>159</v>
          </cell>
          <cell r="B161" t="str">
            <v>CLC</v>
          </cell>
          <cell r="C161" t="str">
            <v>Las palabras del arco iris. Margarita Ximena Troncoso Suárez.</v>
          </cell>
          <cell r="D161">
            <v>25000</v>
          </cell>
          <cell r="E161">
            <v>0.1</v>
          </cell>
          <cell r="F161">
            <v>2500</v>
          </cell>
          <cell r="G161">
            <v>22500</v>
          </cell>
          <cell r="H161">
            <v>0</v>
          </cell>
          <cell r="K161">
            <v>25000</v>
          </cell>
          <cell r="L161">
            <v>25000</v>
          </cell>
        </row>
        <row r="162">
          <cell r="A162" t="str">
            <v>160</v>
          </cell>
          <cell r="B162" t="str">
            <v>Cualquiera</v>
          </cell>
          <cell r="C162" t="str">
            <v>Constitución Política de Colombia 1991.</v>
          </cell>
          <cell r="D162">
            <v>15000</v>
          </cell>
          <cell r="E162">
            <v>0.1</v>
          </cell>
          <cell r="F162">
            <v>1500</v>
          </cell>
          <cell r="G162">
            <v>13500</v>
          </cell>
          <cell r="H162">
            <v>0</v>
          </cell>
          <cell r="K162">
            <v>15000</v>
          </cell>
          <cell r="L162">
            <v>15000</v>
          </cell>
        </row>
        <row r="163">
          <cell r="A163" t="str">
            <v>161</v>
          </cell>
          <cell r="B163" t="str">
            <v>Cualquiera</v>
          </cell>
          <cell r="C163" t="str">
            <v>Cuentos Infantiles para la edad. (Libre elección de los Padres de Familia).</v>
          </cell>
          <cell r="D163">
            <v>19000</v>
          </cell>
          <cell r="E163">
            <v>0.2</v>
          </cell>
          <cell r="F163">
            <v>3800</v>
          </cell>
          <cell r="G163">
            <v>15200</v>
          </cell>
          <cell r="H163">
            <v>0</v>
          </cell>
          <cell r="K163">
            <v>17328</v>
          </cell>
          <cell r="L163">
            <v>17300</v>
          </cell>
        </row>
        <row r="164">
          <cell r="A164" t="str">
            <v>162</v>
          </cell>
          <cell r="B164" t="str">
            <v>Edebé</v>
          </cell>
          <cell r="C164" t="str">
            <v>El Cid. Rosa Navarro Durán</v>
          </cell>
          <cell r="D164">
            <v>44000</v>
          </cell>
          <cell r="E164">
            <v>0.2</v>
          </cell>
          <cell r="F164">
            <v>8800</v>
          </cell>
          <cell r="G164">
            <v>35200</v>
          </cell>
          <cell r="H164">
            <v>0</v>
          </cell>
          <cell r="K164">
            <v>40128</v>
          </cell>
          <cell r="L164">
            <v>40100</v>
          </cell>
        </row>
        <row r="165">
          <cell r="A165" t="str">
            <v>163</v>
          </cell>
          <cell r="B165" t="str">
            <v>Edebé</v>
          </cell>
          <cell r="C165" t="str">
            <v>El Lazarillo contado a los niños. Rosa Navarro.</v>
          </cell>
          <cell r="D165">
            <v>44000</v>
          </cell>
          <cell r="E165">
            <v>0.2</v>
          </cell>
          <cell r="F165">
            <v>8800</v>
          </cell>
          <cell r="G165">
            <v>35200</v>
          </cell>
          <cell r="H165">
            <v>0</v>
          </cell>
          <cell r="K165">
            <v>40128</v>
          </cell>
          <cell r="L165">
            <v>40100</v>
          </cell>
        </row>
        <row r="166">
          <cell r="A166" t="str">
            <v>164</v>
          </cell>
          <cell r="B166" t="str">
            <v>Ediarte S.A.</v>
          </cell>
          <cell r="C166" t="str">
            <v xml:space="preserve">Espacio al Arte C                                                                           </v>
          </cell>
          <cell r="D166">
            <v>16000</v>
          </cell>
          <cell r="F166">
            <v>0</v>
          </cell>
          <cell r="G166">
            <v>16000</v>
          </cell>
          <cell r="H166">
            <v>0</v>
          </cell>
          <cell r="K166">
            <v>16000</v>
          </cell>
          <cell r="L166">
            <v>16000</v>
          </cell>
        </row>
        <row r="167">
          <cell r="A167" t="str">
            <v>165</v>
          </cell>
          <cell r="B167" t="str">
            <v>Eliber - Everest</v>
          </cell>
          <cell r="C167" t="str">
            <v>Historia de la Filosofía Nº 2. Alejandro Bugarín Lago.</v>
          </cell>
          <cell r="F167">
            <v>0</v>
          </cell>
          <cell r="G167">
            <v>0</v>
          </cell>
          <cell r="H167">
            <v>0</v>
          </cell>
          <cell r="K167">
            <v>0</v>
          </cell>
          <cell r="L167">
            <v>0</v>
          </cell>
        </row>
        <row r="168">
          <cell r="A168" t="str">
            <v>166</v>
          </cell>
          <cell r="B168" t="str">
            <v>Eliber - Everest</v>
          </cell>
          <cell r="C168" t="str">
            <v>Los cuentos del abuelo Florián. Kit completo. Norma Huidobro</v>
          </cell>
          <cell r="D168">
            <v>58000</v>
          </cell>
          <cell r="E168">
            <v>0.2</v>
          </cell>
          <cell r="F168">
            <v>11600</v>
          </cell>
          <cell r="G168">
            <v>46400</v>
          </cell>
          <cell r="H168">
            <v>0</v>
          </cell>
          <cell r="K168">
            <v>52896</v>
          </cell>
          <cell r="L168">
            <v>52900</v>
          </cell>
        </row>
        <row r="169">
          <cell r="A169" t="str">
            <v>167</v>
          </cell>
          <cell r="B169" t="str">
            <v>FCE</v>
          </cell>
          <cell r="C169" t="str">
            <v>Quiere a ese Perro. Sharon Creech.</v>
          </cell>
          <cell r="D169">
            <v>15000</v>
          </cell>
          <cell r="E169">
            <v>0.2</v>
          </cell>
          <cell r="F169">
            <v>3000</v>
          </cell>
          <cell r="G169">
            <v>12000</v>
          </cell>
          <cell r="H169">
            <v>0</v>
          </cell>
          <cell r="K169">
            <v>13680</v>
          </cell>
          <cell r="L169">
            <v>13700</v>
          </cell>
        </row>
        <row r="170">
          <cell r="A170" t="str">
            <v>168</v>
          </cell>
          <cell r="B170" t="str">
            <v>LAROUSSE</v>
          </cell>
          <cell r="C170" t="str">
            <v>Se sugiere Diccionario Escolar Plus Larousse</v>
          </cell>
          <cell r="D170">
            <v>26000</v>
          </cell>
          <cell r="E170">
            <v>0.2</v>
          </cell>
          <cell r="F170">
            <v>5200</v>
          </cell>
          <cell r="G170">
            <v>20800</v>
          </cell>
          <cell r="H170">
            <v>0</v>
          </cell>
          <cell r="K170">
            <v>23712</v>
          </cell>
          <cell r="L170">
            <v>23700</v>
          </cell>
        </row>
        <row r="171">
          <cell r="A171" t="str">
            <v>169</v>
          </cell>
          <cell r="B171" t="str">
            <v>Ed. Escolares Educativas</v>
          </cell>
          <cell r="C171" t="str">
            <v>El reino abecedario. Patricia Tinoco Macías</v>
          </cell>
          <cell r="D171">
            <v>38000</v>
          </cell>
          <cell r="E171">
            <v>0.1</v>
          </cell>
          <cell r="F171">
            <v>3800</v>
          </cell>
          <cell r="G171">
            <v>34200</v>
          </cell>
          <cell r="H171">
            <v>0</v>
          </cell>
          <cell r="K171">
            <v>38000</v>
          </cell>
          <cell r="L171">
            <v>38000</v>
          </cell>
        </row>
        <row r="172">
          <cell r="A172" t="str">
            <v>170</v>
          </cell>
          <cell r="B172" t="str">
            <v>LIBROS &amp; LIBROS</v>
          </cell>
          <cell r="C172" t="str">
            <v>Kit Sabios 1. Texto más Plataforma de Aprendizaje. Provee Aso. Exalumnos.</v>
          </cell>
          <cell r="D172">
            <v>85900</v>
          </cell>
          <cell r="E172">
            <v>0.2</v>
          </cell>
          <cell r="F172">
            <v>17180</v>
          </cell>
          <cell r="G172">
            <v>68720</v>
          </cell>
          <cell r="H172">
            <v>0</v>
          </cell>
          <cell r="K172">
            <v>78340.800000000003</v>
          </cell>
          <cell r="L172">
            <v>78300</v>
          </cell>
        </row>
        <row r="173">
          <cell r="A173" t="str">
            <v>171</v>
          </cell>
          <cell r="B173" t="str">
            <v>LIBROS &amp; LIBROS</v>
          </cell>
          <cell r="C173" t="str">
            <v>Kit Sabios 2. Texto más Plataforma de Aprendizaje. Provee Aso. Exalumnos.</v>
          </cell>
          <cell r="D173">
            <v>85900</v>
          </cell>
          <cell r="E173">
            <v>0.2</v>
          </cell>
          <cell r="F173">
            <v>17180</v>
          </cell>
          <cell r="G173">
            <v>68720</v>
          </cell>
          <cell r="H173">
            <v>0</v>
          </cell>
          <cell r="K173">
            <v>78340.800000000003</v>
          </cell>
          <cell r="L173">
            <v>78300</v>
          </cell>
        </row>
        <row r="174">
          <cell r="A174" t="str">
            <v>172</v>
          </cell>
          <cell r="B174" t="str">
            <v>LIBROS &amp; LIBROS</v>
          </cell>
          <cell r="C174" t="str">
            <v>Kit Sabios 3. Texto más Plataforma de Aprendizaje. Provee Aso. Exalumnos.</v>
          </cell>
          <cell r="D174">
            <v>85900</v>
          </cell>
          <cell r="E174">
            <v>0.2</v>
          </cell>
          <cell r="F174">
            <v>17180</v>
          </cell>
          <cell r="G174">
            <v>68720</v>
          </cell>
          <cell r="H174">
            <v>0</v>
          </cell>
          <cell r="K174">
            <v>78340.800000000003</v>
          </cell>
          <cell r="L174">
            <v>78300</v>
          </cell>
        </row>
        <row r="175">
          <cell r="A175" t="str">
            <v>173</v>
          </cell>
          <cell r="B175" t="str">
            <v>LIBROS &amp; LIBROS</v>
          </cell>
          <cell r="C175" t="str">
            <v>Kit Sabios 4. Texto más Plataforma de Aprendizaje. Provee Aso. Exalumnos.</v>
          </cell>
          <cell r="D175">
            <v>85900</v>
          </cell>
          <cell r="E175">
            <v>0.2</v>
          </cell>
          <cell r="F175">
            <v>17180</v>
          </cell>
          <cell r="G175">
            <v>68720</v>
          </cell>
          <cell r="H175">
            <v>0</v>
          </cell>
          <cell r="K175">
            <v>78340.800000000003</v>
          </cell>
          <cell r="L175">
            <v>78300</v>
          </cell>
        </row>
        <row r="176">
          <cell r="A176" t="str">
            <v>174</v>
          </cell>
          <cell r="B176" t="str">
            <v>LIBROS &amp; LIBROS</v>
          </cell>
          <cell r="C176" t="str">
            <v>Kit Sabios 5. Texto más Plataforma de Aprendizaje. Provee Aso. Exalumnos.</v>
          </cell>
          <cell r="D176">
            <v>85900</v>
          </cell>
          <cell r="E176">
            <v>0.2</v>
          </cell>
          <cell r="F176">
            <v>17180</v>
          </cell>
          <cell r="G176">
            <v>68720</v>
          </cell>
          <cell r="H176">
            <v>0</v>
          </cell>
          <cell r="K176">
            <v>78340.800000000003</v>
          </cell>
          <cell r="L176">
            <v>78300</v>
          </cell>
        </row>
        <row r="177">
          <cell r="A177" t="str">
            <v>175</v>
          </cell>
          <cell r="B177" t="str">
            <v>LIBROS &amp; LIBROS</v>
          </cell>
          <cell r="C177" t="str">
            <v xml:space="preserve">Frisos 2, espacio, medidas, datos, números y resolución de problemas matemáticos. </v>
          </cell>
          <cell r="D177">
            <v>52000</v>
          </cell>
          <cell r="E177">
            <v>0.2</v>
          </cell>
          <cell r="F177">
            <v>10400</v>
          </cell>
          <cell r="G177">
            <v>41600</v>
          </cell>
          <cell r="H177">
            <v>0</v>
          </cell>
          <cell r="K177">
            <v>47424</v>
          </cell>
          <cell r="L177">
            <v>47400</v>
          </cell>
        </row>
        <row r="178">
          <cell r="A178" t="str">
            <v>176</v>
          </cell>
          <cell r="B178" t="str">
            <v>LONGMAN</v>
          </cell>
          <cell r="C178" t="str">
            <v xml:space="preserve">Diccionario Cualquiera de Nivel C1. Inglés – Inglés. </v>
          </cell>
          <cell r="F178">
            <v>0</v>
          </cell>
          <cell r="G178">
            <v>0</v>
          </cell>
          <cell r="H178">
            <v>0</v>
          </cell>
          <cell r="K178">
            <v>89887.5</v>
          </cell>
          <cell r="L178">
            <v>89900</v>
          </cell>
        </row>
        <row r="179">
          <cell r="A179" t="str">
            <v>177</v>
          </cell>
          <cell r="B179" t="str">
            <v>PEARSON</v>
          </cell>
          <cell r="C179" t="str">
            <v>Understanding &amp; Using English Grammar International SB w/AudioCD; w/o AK, 4/e - Betty S. Azar, Stay A. Hagen. ISBN 9780132464482</v>
          </cell>
          <cell r="F179">
            <v>0</v>
          </cell>
          <cell r="G179">
            <v>0</v>
          </cell>
          <cell r="H179">
            <v>0</v>
          </cell>
          <cell r="K179">
            <v>163031.25</v>
          </cell>
          <cell r="L179">
            <v>163000</v>
          </cell>
        </row>
        <row r="180">
          <cell r="A180" t="str">
            <v>178</v>
          </cell>
          <cell r="B180" t="str">
            <v>RÓTULOS</v>
          </cell>
          <cell r="C180" t="str">
            <v>Escriba acá el Número del formato escogido (Opcional)</v>
          </cell>
          <cell r="D180">
            <v>30000</v>
          </cell>
          <cell r="F180">
            <v>0</v>
          </cell>
          <cell r="G180">
            <v>26000</v>
          </cell>
          <cell r="H180">
            <v>0</v>
          </cell>
          <cell r="K180">
            <v>26000</v>
          </cell>
          <cell r="L180">
            <v>26000</v>
          </cell>
        </row>
        <row r="181">
          <cell r="A181" t="str">
            <v>179</v>
          </cell>
          <cell r="B181" t="str">
            <v>Migema</v>
          </cell>
          <cell r="C181" t="str">
            <v>Blue Planet / English Edition. Dalila Ferro González y Martha Cecilia Quintero.</v>
          </cell>
          <cell r="D181">
            <v>79900</v>
          </cell>
          <cell r="E181">
            <v>0.1</v>
          </cell>
          <cell r="F181">
            <v>7990</v>
          </cell>
          <cell r="G181">
            <v>71910</v>
          </cell>
          <cell r="H181">
            <v>0</v>
          </cell>
          <cell r="K181">
            <v>79900</v>
          </cell>
          <cell r="L181">
            <v>79900</v>
          </cell>
        </row>
        <row r="182">
          <cell r="A182" t="str">
            <v>180</v>
          </cell>
          <cell r="B182" t="str">
            <v>Madel Ediciones</v>
          </cell>
          <cell r="C182" t="str">
            <v>Cuaderno pentagramado Armonía Azul - Madel Ediciones</v>
          </cell>
          <cell r="D182">
            <v>12000</v>
          </cell>
          <cell r="E182">
            <v>0.2</v>
          </cell>
          <cell r="F182">
            <v>2400</v>
          </cell>
          <cell r="G182">
            <v>9600</v>
          </cell>
          <cell r="H182">
            <v>0</v>
          </cell>
          <cell r="K182">
            <v>10944</v>
          </cell>
          <cell r="L182">
            <v>10900</v>
          </cell>
        </row>
        <row r="183">
          <cell r="A183" t="str">
            <v>181</v>
          </cell>
          <cell r="B183" t="str">
            <v>Norma</v>
          </cell>
          <cell r="C183" t="str">
            <v>Cucufato y Pirurita. Alexandra Samper.</v>
          </cell>
          <cell r="D183">
            <v>24900</v>
          </cell>
          <cell r="E183">
            <v>0.15</v>
          </cell>
          <cell r="F183">
            <v>3735</v>
          </cell>
          <cell r="G183">
            <v>21165</v>
          </cell>
          <cell r="H183">
            <v>0</v>
          </cell>
          <cell r="K183">
            <v>23387.325000000001</v>
          </cell>
          <cell r="L183">
            <v>23400</v>
          </cell>
        </row>
        <row r="184">
          <cell r="A184" t="str">
            <v>182</v>
          </cell>
          <cell r="B184" t="str">
            <v>Larousse</v>
          </cell>
          <cell r="C184" t="str">
            <v>Diccionario de Antónimos y Sinónimos.</v>
          </cell>
          <cell r="D184">
            <v>13000</v>
          </cell>
          <cell r="E184">
            <v>0.2</v>
          </cell>
          <cell r="F184">
            <v>2600</v>
          </cell>
          <cell r="G184">
            <v>10400</v>
          </cell>
          <cell r="H184">
            <v>0</v>
          </cell>
          <cell r="K184">
            <v>11856</v>
          </cell>
          <cell r="L184">
            <v>11900</v>
          </cell>
        </row>
        <row r="185">
          <cell r="A185" t="str">
            <v>183</v>
          </cell>
          <cell r="B185" t="str">
            <v>Norma</v>
          </cell>
          <cell r="C185" t="str">
            <v>El extraño caso del Dr. Jekyll y Mr Hyde. Robert Louis Stevenson.</v>
          </cell>
          <cell r="F185">
            <v>0</v>
          </cell>
          <cell r="G185">
            <v>0</v>
          </cell>
          <cell r="H185">
            <v>0</v>
          </cell>
          <cell r="L185">
            <v>0</v>
          </cell>
        </row>
        <row r="186">
          <cell r="A186" t="str">
            <v>184</v>
          </cell>
          <cell r="B186" t="str">
            <v>Norma</v>
          </cell>
          <cell r="C186" t="str">
            <v>El gato negro y otros cuentos. Edgar Allan Poe.</v>
          </cell>
          <cell r="F186">
            <v>0</v>
          </cell>
          <cell r="G186">
            <v>0</v>
          </cell>
          <cell r="H186">
            <v>0</v>
          </cell>
          <cell r="L186">
            <v>0</v>
          </cell>
        </row>
        <row r="187">
          <cell r="A187" t="str">
            <v>185</v>
          </cell>
          <cell r="B187" t="str">
            <v>Norma</v>
          </cell>
          <cell r="C187" t="str">
            <v>El retrato de Dorian Gray. Oscar Wilde.</v>
          </cell>
          <cell r="F187">
            <v>0</v>
          </cell>
          <cell r="G187">
            <v>0</v>
          </cell>
          <cell r="H187">
            <v>0</v>
          </cell>
          <cell r="L187">
            <v>0</v>
          </cell>
        </row>
        <row r="188">
          <cell r="A188" t="str">
            <v>186</v>
          </cell>
          <cell r="B188" t="str">
            <v>Norma</v>
          </cell>
          <cell r="C188" t="str">
            <v>Lazarillo de Tormes. Anónimo.</v>
          </cell>
          <cell r="D188">
            <v>24900</v>
          </cell>
          <cell r="E188">
            <v>0.15</v>
          </cell>
          <cell r="F188">
            <v>3735</v>
          </cell>
          <cell r="G188">
            <v>21165</v>
          </cell>
          <cell r="H188">
            <v>0</v>
          </cell>
          <cell r="K188">
            <v>23387.325000000001</v>
          </cell>
          <cell r="L188">
            <v>23400</v>
          </cell>
        </row>
        <row r="189">
          <cell r="A189" t="str">
            <v>187</v>
          </cell>
          <cell r="B189" t="str">
            <v>Norma</v>
          </cell>
          <cell r="C189" t="str">
            <v>Margot. Toño Malpica. Kit completo.</v>
          </cell>
          <cell r="D189">
            <v>25900</v>
          </cell>
          <cell r="E189">
            <v>0.15</v>
          </cell>
          <cell r="F189">
            <v>3885</v>
          </cell>
          <cell r="G189">
            <v>22015</v>
          </cell>
          <cell r="H189">
            <v>0</v>
          </cell>
          <cell r="K189">
            <v>24326.575000000001</v>
          </cell>
          <cell r="L189">
            <v>24300</v>
          </cell>
        </row>
        <row r="190">
          <cell r="A190" t="str">
            <v>188</v>
          </cell>
          <cell r="B190" t="str">
            <v>Norma</v>
          </cell>
          <cell r="C190" t="str">
            <v xml:space="preserve">Robinson Crusoe. Daniel Defoe </v>
          </cell>
          <cell r="F190">
            <v>0</v>
          </cell>
          <cell r="G190">
            <v>0</v>
          </cell>
          <cell r="H190">
            <v>0</v>
          </cell>
          <cell r="L190">
            <v>0</v>
          </cell>
        </row>
        <row r="191">
          <cell r="A191" t="str">
            <v>189</v>
          </cell>
          <cell r="B191" t="str">
            <v>Norma</v>
          </cell>
          <cell r="C191" t="str">
            <v>Sociales para pensar 10º. Martínez José Eduardo, Ahumada Forigua Diana Consuelo y otros</v>
          </cell>
          <cell r="D191">
            <v>88900</v>
          </cell>
          <cell r="E191">
            <v>0.15</v>
          </cell>
          <cell r="F191">
            <v>13335</v>
          </cell>
          <cell r="G191">
            <v>75565</v>
          </cell>
          <cell r="H191">
            <v>0</v>
          </cell>
          <cell r="K191">
            <v>83499.324999999997</v>
          </cell>
          <cell r="L191">
            <v>83500</v>
          </cell>
        </row>
        <row r="192">
          <cell r="A192" t="str">
            <v>190</v>
          </cell>
          <cell r="B192" t="str">
            <v>Norma</v>
          </cell>
          <cell r="C192" t="str">
            <v>Sociales para pensar 11º. Martínez José Eduardo, Ahumada Forigua Diana Consuelo y otros</v>
          </cell>
          <cell r="D192">
            <v>88900</v>
          </cell>
          <cell r="E192">
            <v>0.15</v>
          </cell>
          <cell r="F192">
            <v>13335</v>
          </cell>
          <cell r="G192">
            <v>75565</v>
          </cell>
          <cell r="H192">
            <v>0</v>
          </cell>
          <cell r="K192">
            <v>83499.324999999997</v>
          </cell>
          <cell r="L192">
            <v>83500</v>
          </cell>
        </row>
        <row r="193">
          <cell r="A193" t="str">
            <v>191</v>
          </cell>
          <cell r="B193" t="str">
            <v>Norma</v>
          </cell>
          <cell r="C193" t="str">
            <v>Tortuguita se perdió.  Margarita Londoño. Torre de Papel Roja. Kit completo.</v>
          </cell>
          <cell r="D193">
            <v>24900</v>
          </cell>
          <cell r="E193">
            <v>0.15</v>
          </cell>
          <cell r="F193">
            <v>3735</v>
          </cell>
          <cell r="G193">
            <v>21165</v>
          </cell>
          <cell r="H193">
            <v>0</v>
          </cell>
          <cell r="K193">
            <v>23387.325000000001</v>
          </cell>
          <cell r="L193">
            <v>23400</v>
          </cell>
        </row>
        <row r="194">
          <cell r="A194" t="str">
            <v>192</v>
          </cell>
          <cell r="B194" t="str">
            <v>Norma</v>
          </cell>
          <cell r="C194" t="str">
            <v>Un cuento de la Colección Buenas noches.</v>
          </cell>
          <cell r="D194">
            <v>21900</v>
          </cell>
          <cell r="E194">
            <v>0.15</v>
          </cell>
          <cell r="F194">
            <v>3285</v>
          </cell>
          <cell r="G194">
            <v>18615</v>
          </cell>
          <cell r="H194">
            <v>0</v>
          </cell>
          <cell r="K194">
            <v>20569.575000000001</v>
          </cell>
          <cell r="L194">
            <v>20600</v>
          </cell>
        </row>
        <row r="195">
          <cell r="A195" t="str">
            <v>193</v>
          </cell>
          <cell r="B195" t="str">
            <v>Norma</v>
          </cell>
          <cell r="C195" t="str">
            <v>Un cuento tema libre. - Colección Franklin</v>
          </cell>
          <cell r="D195">
            <v>30000</v>
          </cell>
          <cell r="E195">
            <v>0.2</v>
          </cell>
          <cell r="F195">
            <v>6000</v>
          </cell>
          <cell r="G195">
            <v>24000</v>
          </cell>
          <cell r="H195">
            <v>0</v>
          </cell>
          <cell r="K195">
            <v>27360</v>
          </cell>
          <cell r="L195">
            <v>27400</v>
          </cell>
        </row>
        <row r="196">
          <cell r="A196" t="str">
            <v>194</v>
          </cell>
          <cell r="B196" t="str">
            <v>Norma T. de papel</v>
          </cell>
          <cell r="C196" t="str">
            <v>Bolívar una historia que parece un cuento. Eduardo Caballero  C.</v>
          </cell>
          <cell r="D196">
            <v>25900</v>
          </cell>
          <cell r="E196">
            <v>0.15</v>
          </cell>
          <cell r="F196">
            <v>3885</v>
          </cell>
          <cell r="G196">
            <v>22015</v>
          </cell>
          <cell r="H196">
            <v>0</v>
          </cell>
          <cell r="K196">
            <v>24326.575000000001</v>
          </cell>
          <cell r="L196">
            <v>24300</v>
          </cell>
        </row>
        <row r="197">
          <cell r="A197" t="str">
            <v>195</v>
          </cell>
          <cell r="B197" t="str">
            <v>OXFORD</v>
          </cell>
          <cell r="C197" t="str">
            <v>Cualquier Diccionario Nivel A2. Inglés-Inglés. Se sugiere de la editorial Oxford.</v>
          </cell>
          <cell r="D197">
            <v>129000</v>
          </cell>
          <cell r="E197">
            <v>0.2</v>
          </cell>
          <cell r="F197">
            <v>25800</v>
          </cell>
          <cell r="G197">
            <v>103200</v>
          </cell>
          <cell r="H197">
            <v>0</v>
          </cell>
          <cell r="K197">
            <v>117648</v>
          </cell>
          <cell r="L197">
            <v>117600</v>
          </cell>
        </row>
        <row r="198">
          <cell r="A198" t="str">
            <v>196</v>
          </cell>
          <cell r="B198" t="str">
            <v>OXFORD</v>
          </cell>
          <cell r="C198" t="str">
            <v>Solutions Advanced Student´sBook. Tim Falla y otros. 2ª Edición.</v>
          </cell>
          <cell r="D198">
            <v>102000</v>
          </cell>
          <cell r="E198">
            <v>0.2</v>
          </cell>
          <cell r="F198">
            <v>20400</v>
          </cell>
          <cell r="G198">
            <v>81600</v>
          </cell>
          <cell r="H198">
            <v>0</v>
          </cell>
          <cell r="K198">
            <v>93024</v>
          </cell>
          <cell r="L198">
            <v>93000</v>
          </cell>
        </row>
        <row r="199">
          <cell r="A199" t="str">
            <v>197</v>
          </cell>
          <cell r="B199" t="str">
            <v>OXFORD</v>
          </cell>
          <cell r="C199" t="str">
            <v>Solutions Advanced Workbook. Tim Falla y otros. 2ª Edición.</v>
          </cell>
          <cell r="D199">
            <v>72000</v>
          </cell>
          <cell r="E199">
            <v>0.2</v>
          </cell>
          <cell r="F199">
            <v>14400</v>
          </cell>
          <cell r="G199">
            <v>57600</v>
          </cell>
          <cell r="H199">
            <v>0</v>
          </cell>
          <cell r="K199">
            <v>65664</v>
          </cell>
          <cell r="L199">
            <v>65700</v>
          </cell>
        </row>
        <row r="200">
          <cell r="A200" t="str">
            <v>198</v>
          </cell>
          <cell r="B200" t="str">
            <v>OXFORD</v>
          </cell>
          <cell r="C200" t="str">
            <v>Solutions Upper Intermediate Student´s Book. Tim Falla y otros. 2ª Edición.</v>
          </cell>
          <cell r="D200">
            <v>102000</v>
          </cell>
          <cell r="E200">
            <v>0.2</v>
          </cell>
          <cell r="F200">
            <v>20400</v>
          </cell>
          <cell r="G200">
            <v>81600</v>
          </cell>
          <cell r="H200">
            <v>0</v>
          </cell>
          <cell r="K200">
            <v>93024</v>
          </cell>
          <cell r="L200">
            <v>93000</v>
          </cell>
        </row>
        <row r="201">
          <cell r="A201" t="str">
            <v>199</v>
          </cell>
          <cell r="B201" t="str">
            <v>OXFORD</v>
          </cell>
          <cell r="C201" t="str">
            <v>Solutions Upper Intermediate Workbook.  Tim Falla y otros. 2ª Edición.</v>
          </cell>
          <cell r="D201">
            <v>72000</v>
          </cell>
          <cell r="E201">
            <v>0.2</v>
          </cell>
          <cell r="F201">
            <v>14400</v>
          </cell>
          <cell r="G201">
            <v>57600</v>
          </cell>
          <cell r="H201">
            <v>0</v>
          </cell>
          <cell r="K201">
            <v>65664</v>
          </cell>
          <cell r="L201">
            <v>65700</v>
          </cell>
        </row>
        <row r="202">
          <cell r="A202" t="str">
            <v>200</v>
          </cell>
          <cell r="B202" t="str">
            <v>Panamericana</v>
          </cell>
          <cell r="C202" t="str">
            <v>Colombia, mi abuelo y yo. Pilar Solano.</v>
          </cell>
          <cell r="D202">
            <v>26500</v>
          </cell>
          <cell r="E202">
            <v>0.1</v>
          </cell>
          <cell r="F202">
            <v>2650</v>
          </cell>
          <cell r="G202">
            <v>23850</v>
          </cell>
          <cell r="H202">
            <v>0</v>
          </cell>
          <cell r="K202">
            <v>26500</v>
          </cell>
          <cell r="L202">
            <v>26500</v>
          </cell>
        </row>
        <row r="203">
          <cell r="A203" t="str">
            <v>201</v>
          </cell>
          <cell r="B203" t="str">
            <v>Panamericana</v>
          </cell>
          <cell r="C203" t="str">
            <v>Cóndores no entierran todos los días. Gustavo Álvarez Gardeazabal</v>
          </cell>
          <cell r="D203">
            <v>26000</v>
          </cell>
          <cell r="E203">
            <v>0.1</v>
          </cell>
          <cell r="F203">
            <v>2600</v>
          </cell>
          <cell r="G203">
            <v>23400</v>
          </cell>
          <cell r="H203">
            <v>0</v>
          </cell>
          <cell r="K203">
            <v>26000</v>
          </cell>
          <cell r="L203">
            <v>26000</v>
          </cell>
        </row>
        <row r="204">
          <cell r="A204" t="str">
            <v>202</v>
          </cell>
          <cell r="B204" t="str">
            <v>Panamericana</v>
          </cell>
          <cell r="C204" t="str">
            <v>Cuentos para niños de La Candelaria. Elisa Mujica.</v>
          </cell>
          <cell r="D204">
            <v>26500</v>
          </cell>
          <cell r="E204">
            <v>0.1</v>
          </cell>
          <cell r="F204">
            <v>2650</v>
          </cell>
          <cell r="G204">
            <v>23850</v>
          </cell>
          <cell r="H204">
            <v>0</v>
          </cell>
          <cell r="K204">
            <v>26500</v>
          </cell>
          <cell r="L204">
            <v>26500</v>
          </cell>
        </row>
        <row r="205">
          <cell r="A205" t="str">
            <v>203</v>
          </cell>
          <cell r="B205" t="str">
            <v>Panamericana</v>
          </cell>
          <cell r="C205" t="str">
            <v>Diccionario Sopena Aristos. X Congreso de Academia de la Lengua</v>
          </cell>
          <cell r="D205">
            <v>29000</v>
          </cell>
          <cell r="E205">
            <v>0.1</v>
          </cell>
          <cell r="F205">
            <v>2900</v>
          </cell>
          <cell r="G205">
            <v>26100</v>
          </cell>
          <cell r="H205">
            <v>0</v>
          </cell>
          <cell r="K205">
            <v>29000</v>
          </cell>
          <cell r="L205">
            <v>29000</v>
          </cell>
        </row>
        <row r="206">
          <cell r="A206" t="str">
            <v>204</v>
          </cell>
          <cell r="B206" t="str">
            <v>Panamericana</v>
          </cell>
          <cell r="C206" t="str">
            <v>El Principito. Antoine de Saint. Exupery.</v>
          </cell>
          <cell r="D206">
            <v>24000</v>
          </cell>
          <cell r="E206">
            <v>0.1</v>
          </cell>
          <cell r="F206">
            <v>2400</v>
          </cell>
          <cell r="G206">
            <v>21600</v>
          </cell>
          <cell r="H206">
            <v>0</v>
          </cell>
          <cell r="K206">
            <v>24000</v>
          </cell>
          <cell r="L206">
            <v>24000</v>
          </cell>
        </row>
        <row r="207">
          <cell r="A207" t="str">
            <v>205</v>
          </cell>
          <cell r="B207" t="str">
            <v>Panamericana</v>
          </cell>
          <cell r="C207" t="str">
            <v xml:space="preserve">Fútbol, Goles y Girasoles. Jairo Aníbal Niño </v>
          </cell>
          <cell r="D207">
            <v>26500</v>
          </cell>
          <cell r="E207">
            <v>0.1</v>
          </cell>
          <cell r="F207">
            <v>2650</v>
          </cell>
          <cell r="G207">
            <v>23850</v>
          </cell>
          <cell r="H207">
            <v>0</v>
          </cell>
          <cell r="K207">
            <v>26500</v>
          </cell>
          <cell r="L207">
            <v>26500</v>
          </cell>
        </row>
        <row r="208">
          <cell r="A208" t="str">
            <v>206</v>
          </cell>
          <cell r="B208" t="str">
            <v>Panamericana</v>
          </cell>
          <cell r="C208" t="str">
            <v>La metamorfosis de Franz Kafka</v>
          </cell>
          <cell r="D208">
            <v>25500</v>
          </cell>
          <cell r="E208">
            <v>0.1</v>
          </cell>
          <cell r="F208">
            <v>2550</v>
          </cell>
          <cell r="G208">
            <v>22950</v>
          </cell>
          <cell r="H208">
            <v>0</v>
          </cell>
          <cell r="K208">
            <v>25500</v>
          </cell>
          <cell r="L208">
            <v>25500</v>
          </cell>
        </row>
        <row r="209">
          <cell r="A209" t="str">
            <v>207</v>
          </cell>
          <cell r="B209" t="str">
            <v>Panamericana</v>
          </cell>
          <cell r="C209" t="str">
            <v xml:space="preserve">Los mitos del sol. Hugo Niño </v>
          </cell>
          <cell r="D209">
            <v>26500</v>
          </cell>
          <cell r="E209">
            <v>0.1</v>
          </cell>
          <cell r="F209">
            <v>2650</v>
          </cell>
          <cell r="G209">
            <v>23850</v>
          </cell>
          <cell r="H209">
            <v>0</v>
          </cell>
          <cell r="K209">
            <v>26500</v>
          </cell>
          <cell r="L209">
            <v>26500</v>
          </cell>
        </row>
        <row r="210">
          <cell r="A210" t="str">
            <v>208</v>
          </cell>
          <cell r="B210" t="str">
            <v>Panamericana</v>
          </cell>
          <cell r="C210" t="str">
            <v>Macbeth. William Shakespeare.</v>
          </cell>
          <cell r="D210">
            <v>25000</v>
          </cell>
          <cell r="E210">
            <v>0.1</v>
          </cell>
          <cell r="F210">
            <v>2500</v>
          </cell>
          <cell r="G210">
            <v>22500</v>
          </cell>
          <cell r="H210">
            <v>0</v>
          </cell>
          <cell r="K210">
            <v>25000</v>
          </cell>
          <cell r="L210">
            <v>25000</v>
          </cell>
        </row>
        <row r="211">
          <cell r="A211" t="str">
            <v>209</v>
          </cell>
          <cell r="B211" t="str">
            <v>Panamericana</v>
          </cell>
          <cell r="C211" t="str">
            <v>Mitos y Leyendas Colombianos. Selección y adaptación Fabio Silva V.</v>
          </cell>
          <cell r="D211">
            <v>28000</v>
          </cell>
          <cell r="E211">
            <v>0.1</v>
          </cell>
          <cell r="F211">
            <v>2800</v>
          </cell>
          <cell r="G211">
            <v>25200</v>
          </cell>
          <cell r="H211">
            <v>0</v>
          </cell>
          <cell r="K211">
            <v>28000</v>
          </cell>
          <cell r="L211">
            <v>28000</v>
          </cell>
        </row>
        <row r="212">
          <cell r="A212" t="str">
            <v>210</v>
          </cell>
          <cell r="B212" t="str">
            <v>Pearson</v>
          </cell>
          <cell r="C212" t="str">
            <v>Algebra Intermedia 8ª Edición. Allen R. Angel.  Nueva Edición.</v>
          </cell>
          <cell r="F212">
            <v>0</v>
          </cell>
          <cell r="G212">
            <v>0</v>
          </cell>
          <cell r="H212">
            <v>0</v>
          </cell>
          <cell r="K212">
            <v>120731.25</v>
          </cell>
          <cell r="L212">
            <v>120700</v>
          </cell>
        </row>
        <row r="213">
          <cell r="A213" t="str">
            <v>211</v>
          </cell>
          <cell r="B213" t="str">
            <v>Pearson</v>
          </cell>
          <cell r="C213" t="str">
            <v>Aritmética y Algebra. Conamat (Col. Nal. de Matemáticas). Arturo Aguilar Márquez – Fabián Valapai Bravo. La Tecnología se adquiere con la Editorial en el Colegio.</v>
          </cell>
          <cell r="F213">
            <v>0</v>
          </cell>
          <cell r="G213">
            <v>0</v>
          </cell>
          <cell r="H213">
            <v>0</v>
          </cell>
          <cell r="K213">
            <v>103106.25</v>
          </cell>
          <cell r="L213">
            <v>103100</v>
          </cell>
        </row>
        <row r="214">
          <cell r="A214" t="str">
            <v>212</v>
          </cell>
          <cell r="B214" t="str">
            <v>Pearson</v>
          </cell>
          <cell r="C214" t="str">
            <v>Biología La vida en la tierra. Teresa Audesirk, Gerald Audesirk y Bruce E. Byers. 9ª edición.</v>
          </cell>
          <cell r="F214">
            <v>0</v>
          </cell>
          <cell r="G214">
            <v>0</v>
          </cell>
          <cell r="H214">
            <v>0</v>
          </cell>
          <cell r="K214">
            <v>221193.75</v>
          </cell>
          <cell r="L214">
            <v>221200</v>
          </cell>
        </row>
        <row r="215">
          <cell r="A215" t="str">
            <v>213</v>
          </cell>
          <cell r="B215" t="str">
            <v>Pearson</v>
          </cell>
          <cell r="C215" t="str">
            <v>Física Universitaria. Young, Freedman, Sears, Zernansky. Volúmen 2 – 13ª Edición.</v>
          </cell>
          <cell r="F215">
            <v>0</v>
          </cell>
          <cell r="G215">
            <v>0</v>
          </cell>
          <cell r="H215">
            <v>0</v>
          </cell>
          <cell r="K215">
            <v>123375</v>
          </cell>
          <cell r="L215">
            <v>123400</v>
          </cell>
        </row>
        <row r="216">
          <cell r="A216" t="str">
            <v>214</v>
          </cell>
          <cell r="B216" t="str">
            <v>Pearson</v>
          </cell>
          <cell r="C216" t="str">
            <v xml:space="preserve">Fundamentos de Química Orgánica . Paula Yurkanis Bruice. </v>
          </cell>
          <cell r="F216">
            <v>0</v>
          </cell>
          <cell r="G216">
            <v>0</v>
          </cell>
          <cell r="H216">
            <v>0</v>
          </cell>
          <cell r="K216">
            <v>163031.25</v>
          </cell>
          <cell r="L216">
            <v>163000</v>
          </cell>
        </row>
        <row r="217">
          <cell r="A217" t="str">
            <v>215</v>
          </cell>
          <cell r="B217" t="str">
            <v>Pearson</v>
          </cell>
          <cell r="C217" t="str">
            <v>Geometría. Stanley R. Clemens.</v>
          </cell>
          <cell r="F217">
            <v>0</v>
          </cell>
          <cell r="G217">
            <v>0</v>
          </cell>
          <cell r="H217">
            <v>0</v>
          </cell>
          <cell r="K217">
            <v>101343.75</v>
          </cell>
          <cell r="L217">
            <v>101300</v>
          </cell>
        </row>
        <row r="218">
          <cell r="A218" t="str">
            <v>216</v>
          </cell>
          <cell r="B218" t="str">
            <v>Pearson</v>
          </cell>
          <cell r="C218" t="str">
            <v>Prealgebra. Bittinger. Ellenbogen. Johnson. Quinta edición.</v>
          </cell>
          <cell r="F218">
            <v>0</v>
          </cell>
          <cell r="G218">
            <v>0</v>
          </cell>
          <cell r="H218">
            <v>0</v>
          </cell>
          <cell r="K218">
            <v>112800</v>
          </cell>
          <cell r="L218">
            <v>112800</v>
          </cell>
        </row>
        <row r="219">
          <cell r="A219" t="str">
            <v>217</v>
          </cell>
          <cell r="B219" t="str">
            <v>Pearson</v>
          </cell>
          <cell r="C219" t="str">
            <v>Química; La Ciencia Central 11ª edición. Theodore L. Brown, H. Eugene LeMay, Bruce E. Bursten, Catherine J. Murphy.</v>
          </cell>
          <cell r="F219">
            <v>0</v>
          </cell>
          <cell r="G219">
            <v>0</v>
          </cell>
          <cell r="H219">
            <v>0</v>
          </cell>
          <cell r="K219">
            <v>157743.75</v>
          </cell>
          <cell r="L219">
            <v>157700</v>
          </cell>
        </row>
        <row r="220">
          <cell r="A220" t="str">
            <v>218</v>
          </cell>
          <cell r="B220" t="str">
            <v>Pearson</v>
          </cell>
          <cell r="C220" t="str">
            <v>Química; La Ciencia Central 12ª edición. Theodore L. Brown, H. Eugene LeMay, Bruce E. Bursten, Catherine J. Murphy.</v>
          </cell>
          <cell r="F220">
            <v>0</v>
          </cell>
          <cell r="G220">
            <v>0</v>
          </cell>
          <cell r="H220">
            <v>0</v>
          </cell>
          <cell r="K220">
            <v>151575</v>
          </cell>
          <cell r="L220">
            <v>151600</v>
          </cell>
        </row>
        <row r="221">
          <cell r="A221" t="str">
            <v>219</v>
          </cell>
          <cell r="B221" t="str">
            <v>Pearson</v>
          </cell>
          <cell r="C221" t="str">
            <v>Trigonometría y Geometría Analítica.  Michael Sullivan.</v>
          </cell>
          <cell r="F221">
            <v>0</v>
          </cell>
          <cell r="G221">
            <v>0</v>
          </cell>
          <cell r="H221">
            <v>0</v>
          </cell>
          <cell r="K221">
            <v>103987.5</v>
          </cell>
          <cell r="L221">
            <v>104000</v>
          </cell>
        </row>
        <row r="222">
          <cell r="A222" t="str">
            <v>220</v>
          </cell>
          <cell r="B222" t="str">
            <v>Pearson</v>
          </cell>
          <cell r="C222" t="str">
            <v>Fundamentals of English Grammar (International) SB w/o AK, 4/e. Betty S. Azar, Stay A. Hagen. ISBN 9780132315128</v>
          </cell>
          <cell r="F222">
            <v>0</v>
          </cell>
          <cell r="G222">
            <v>0</v>
          </cell>
          <cell r="H222">
            <v>0</v>
          </cell>
          <cell r="K222">
            <v>163031.25</v>
          </cell>
          <cell r="L222">
            <v>163000</v>
          </cell>
        </row>
        <row r="223">
          <cell r="A223" t="str">
            <v>221</v>
          </cell>
          <cell r="B223" t="str">
            <v>Educar</v>
          </cell>
          <cell r="C223" t="str">
            <v>Aventuras de Alicia en el País de las Maravillas. Lewis Carroll</v>
          </cell>
          <cell r="D223">
            <v>24000</v>
          </cell>
          <cell r="E223">
            <v>0.2</v>
          </cell>
          <cell r="F223">
            <v>4800</v>
          </cell>
          <cell r="G223">
            <v>19200</v>
          </cell>
          <cell r="H223">
            <v>0</v>
          </cell>
          <cell r="K223">
            <v>21888</v>
          </cell>
          <cell r="L223">
            <v>21900</v>
          </cell>
        </row>
        <row r="224">
          <cell r="A224" t="str">
            <v>222</v>
          </cell>
          <cell r="B224" t="str">
            <v>Pearson Addison Wesley.</v>
          </cell>
          <cell r="C224" t="str">
            <v>Física Universitaria. Young – Freedman. Sears – Zemansky. Volumen 1. 13ª Edición.</v>
          </cell>
          <cell r="F224">
            <v>0</v>
          </cell>
          <cell r="G224">
            <v>0</v>
          </cell>
          <cell r="H224">
            <v>0</v>
          </cell>
          <cell r="K224">
            <v>117206.25</v>
          </cell>
          <cell r="L224">
            <v>117200</v>
          </cell>
        </row>
        <row r="225">
          <cell r="A225" t="str">
            <v>223</v>
          </cell>
          <cell r="B225" t="str">
            <v>Planeta</v>
          </cell>
          <cell r="C225" t="str">
            <v>Cuentos de la selva. Horacio Quiroga.</v>
          </cell>
          <cell r="D225">
            <v>25000</v>
          </cell>
          <cell r="E225">
            <v>0.1</v>
          </cell>
          <cell r="F225">
            <v>2500</v>
          </cell>
          <cell r="G225">
            <v>22500</v>
          </cell>
          <cell r="H225">
            <v>0</v>
          </cell>
          <cell r="K225">
            <v>25000</v>
          </cell>
          <cell r="L225">
            <v>25000</v>
          </cell>
        </row>
        <row r="226">
          <cell r="A226" t="str">
            <v>224</v>
          </cell>
          <cell r="B226" t="str">
            <v>Planeta</v>
          </cell>
          <cell r="C226" t="str">
            <v>Detectives del ADN. Ángela Posada Swafforf.</v>
          </cell>
          <cell r="D226">
            <v>26000</v>
          </cell>
          <cell r="E226">
            <v>0.1</v>
          </cell>
          <cell r="F226">
            <v>2600</v>
          </cell>
          <cell r="G226">
            <v>23400</v>
          </cell>
          <cell r="H226">
            <v>0</v>
          </cell>
          <cell r="K226">
            <v>26000</v>
          </cell>
          <cell r="L226">
            <v>26000</v>
          </cell>
        </row>
        <row r="227">
          <cell r="A227" t="str">
            <v>225</v>
          </cell>
          <cell r="B227" t="str">
            <v>Planeta</v>
          </cell>
          <cell r="C227" t="str">
            <v>El dragón perezoso – Kenneth Grahame</v>
          </cell>
          <cell r="D227">
            <v>22900</v>
          </cell>
          <cell r="E227">
            <v>0.1</v>
          </cell>
          <cell r="F227">
            <v>2290</v>
          </cell>
          <cell r="G227">
            <v>20610</v>
          </cell>
          <cell r="H227">
            <v>0</v>
          </cell>
          <cell r="K227">
            <v>22900</v>
          </cell>
          <cell r="L227">
            <v>22900</v>
          </cell>
        </row>
        <row r="228">
          <cell r="A228" t="str">
            <v>226</v>
          </cell>
          <cell r="B228" t="str">
            <v>Planeta</v>
          </cell>
          <cell r="C228" t="str">
            <v>El túnel. Ernesto Sábato</v>
          </cell>
          <cell r="D228">
            <v>25000</v>
          </cell>
          <cell r="E228">
            <v>0.1</v>
          </cell>
          <cell r="F228">
            <v>2500</v>
          </cell>
          <cell r="G228">
            <v>22500</v>
          </cell>
          <cell r="H228">
            <v>0</v>
          </cell>
          <cell r="K228">
            <v>25000</v>
          </cell>
          <cell r="L228">
            <v>25000</v>
          </cell>
        </row>
        <row r="229">
          <cell r="A229" t="str">
            <v>227</v>
          </cell>
          <cell r="B229" t="str">
            <v>Planeta</v>
          </cell>
          <cell r="C229" t="str">
            <v>El último vampiro. Wills Hall.</v>
          </cell>
          <cell r="D229">
            <v>25000</v>
          </cell>
          <cell r="E229">
            <v>0.1</v>
          </cell>
          <cell r="F229">
            <v>2500</v>
          </cell>
          <cell r="G229">
            <v>22500</v>
          </cell>
          <cell r="H229">
            <v>0</v>
          </cell>
          <cell r="K229">
            <v>25000</v>
          </cell>
          <cell r="L229">
            <v>25000</v>
          </cell>
        </row>
        <row r="230">
          <cell r="A230" t="str">
            <v>228</v>
          </cell>
          <cell r="B230" t="str">
            <v>Planeta</v>
          </cell>
          <cell r="C230" t="str">
            <v>Las preguntas de la vida. Fernando Savater</v>
          </cell>
          <cell r="D230">
            <v>36000</v>
          </cell>
          <cell r="E230">
            <v>0.1</v>
          </cell>
          <cell r="F230">
            <v>3600</v>
          </cell>
          <cell r="G230">
            <v>32400</v>
          </cell>
          <cell r="H230">
            <v>0</v>
          </cell>
          <cell r="K230">
            <v>36000</v>
          </cell>
          <cell r="L230">
            <v>36000</v>
          </cell>
        </row>
        <row r="231">
          <cell r="A231" t="str">
            <v>229</v>
          </cell>
          <cell r="B231" t="str">
            <v>Planeta</v>
          </cell>
          <cell r="C231" t="str">
            <v xml:space="preserve">Witika, hija de leones. Blanca Álvarez. </v>
          </cell>
          <cell r="D231">
            <v>21900</v>
          </cell>
          <cell r="E231">
            <v>0.1</v>
          </cell>
          <cell r="F231">
            <v>2190</v>
          </cell>
          <cell r="G231">
            <v>19710</v>
          </cell>
          <cell r="H231">
            <v>0</v>
          </cell>
          <cell r="K231">
            <v>21900</v>
          </cell>
          <cell r="L231">
            <v>21900</v>
          </cell>
        </row>
        <row r="232">
          <cell r="A232" t="str">
            <v>230</v>
          </cell>
          <cell r="B232" t="str">
            <v>Planeta Lector</v>
          </cell>
          <cell r="C232" t="str">
            <v>Beltrán en el Bosque. Concha López Narváez – Rafael Salmerón</v>
          </cell>
          <cell r="D232">
            <v>22900</v>
          </cell>
          <cell r="E232">
            <v>0.1</v>
          </cell>
          <cell r="F232">
            <v>2290</v>
          </cell>
          <cell r="G232">
            <v>20610</v>
          </cell>
          <cell r="H232">
            <v>0</v>
          </cell>
          <cell r="K232">
            <v>22900</v>
          </cell>
          <cell r="L232">
            <v>22900</v>
          </cell>
        </row>
        <row r="233">
          <cell r="A233" t="str">
            <v>231</v>
          </cell>
          <cell r="B233" t="str">
            <v>Planeta Lector</v>
          </cell>
          <cell r="C233" t="str">
            <v xml:space="preserve">El perfume. Patrick Suskind. </v>
          </cell>
          <cell r="D233">
            <v>25000</v>
          </cell>
          <cell r="E233">
            <v>0.1</v>
          </cell>
          <cell r="F233">
            <v>2500</v>
          </cell>
          <cell r="G233">
            <v>22500</v>
          </cell>
          <cell r="H233">
            <v>0</v>
          </cell>
          <cell r="K233">
            <v>25000</v>
          </cell>
          <cell r="L233">
            <v>25000</v>
          </cell>
        </row>
        <row r="234">
          <cell r="A234" t="str">
            <v>232</v>
          </cell>
          <cell r="B234" t="str">
            <v>Planeta Lector</v>
          </cell>
          <cell r="C234" t="str">
            <v>La Familia de Pascual Duarte. Camilo José Cela.</v>
          </cell>
          <cell r="D234">
            <v>25000</v>
          </cell>
          <cell r="E234">
            <v>0.1</v>
          </cell>
          <cell r="F234">
            <v>2500</v>
          </cell>
          <cell r="G234">
            <v>22500</v>
          </cell>
          <cell r="H234">
            <v>0</v>
          </cell>
          <cell r="K234">
            <v>25000</v>
          </cell>
          <cell r="L234">
            <v>25000</v>
          </cell>
        </row>
        <row r="235">
          <cell r="A235" t="str">
            <v>233</v>
          </cell>
          <cell r="B235" t="str">
            <v>Planeta Lector</v>
          </cell>
          <cell r="C235" t="str">
            <v>Sopaboba. Fernando Alonso. Ilustraciones de Tino Gatagán.</v>
          </cell>
          <cell r="D235">
            <v>25000</v>
          </cell>
          <cell r="E235">
            <v>0.1</v>
          </cell>
          <cell r="F235">
            <v>2500</v>
          </cell>
          <cell r="G235">
            <v>22500</v>
          </cell>
          <cell r="H235">
            <v>0</v>
          </cell>
          <cell r="K235">
            <v>25000</v>
          </cell>
          <cell r="L235">
            <v>25000</v>
          </cell>
        </row>
        <row r="236">
          <cell r="A236" t="str">
            <v>234</v>
          </cell>
          <cell r="B236" t="str">
            <v>Prentice Hall</v>
          </cell>
          <cell r="C236" t="str">
            <v>Contabilidad  General. 3ª edición. Hernando Díaz.</v>
          </cell>
          <cell r="F236">
            <v>0</v>
          </cell>
          <cell r="G236">
            <v>0</v>
          </cell>
          <cell r="H236">
            <v>0</v>
          </cell>
          <cell r="K236">
            <v>66093.75</v>
          </cell>
          <cell r="L236">
            <v>66100</v>
          </cell>
        </row>
        <row r="237">
          <cell r="A237" t="str">
            <v>235</v>
          </cell>
          <cell r="B237" t="str">
            <v>Random House</v>
          </cell>
          <cell r="C237" t="str">
            <v>Cien años de Soledad. Gabriel García Márquez</v>
          </cell>
          <cell r="F237">
            <v>0</v>
          </cell>
          <cell r="G237">
            <v>0</v>
          </cell>
          <cell r="H237">
            <v>0</v>
          </cell>
          <cell r="L237">
            <v>0</v>
          </cell>
        </row>
        <row r="238">
          <cell r="A238" t="str">
            <v>236</v>
          </cell>
          <cell r="B238" t="str">
            <v>Random House</v>
          </cell>
          <cell r="C238" t="str">
            <v>Crónica de una muerte anunciada. Gabriel García Márquez</v>
          </cell>
          <cell r="F238">
            <v>0</v>
          </cell>
          <cell r="G238">
            <v>0</v>
          </cell>
          <cell r="H238">
            <v>0</v>
          </cell>
          <cell r="L238">
            <v>0</v>
          </cell>
        </row>
        <row r="239">
          <cell r="A239" t="str">
            <v>237</v>
          </cell>
          <cell r="B239" t="str">
            <v>Random House</v>
          </cell>
          <cell r="C239" t="str">
            <v>Relato de un náufrago. Gabriel García Márquez</v>
          </cell>
          <cell r="F239">
            <v>0</v>
          </cell>
          <cell r="G239">
            <v>0</v>
          </cell>
          <cell r="H239">
            <v>0</v>
          </cell>
          <cell r="L239">
            <v>0</v>
          </cell>
        </row>
        <row r="240">
          <cell r="A240" t="str">
            <v>238</v>
          </cell>
          <cell r="B240" t="str">
            <v>SAN PABLO O SALESIANA</v>
          </cell>
          <cell r="C240" t="str">
            <v>La Biblia. Preferiblemente La Biblia para el Pueblo de Dios.</v>
          </cell>
          <cell r="D240">
            <v>13000</v>
          </cell>
          <cell r="E240">
            <v>0.1</v>
          </cell>
          <cell r="F240">
            <v>1300</v>
          </cell>
          <cell r="G240">
            <v>11700</v>
          </cell>
          <cell r="H240">
            <v>0</v>
          </cell>
          <cell r="K240">
            <v>13000</v>
          </cell>
          <cell r="L240">
            <v>13000</v>
          </cell>
        </row>
        <row r="241">
          <cell r="A241" t="str">
            <v>239</v>
          </cell>
          <cell r="B241" t="str">
            <v>SAN PABLO O SALESIANA</v>
          </cell>
          <cell r="C241" t="str">
            <v xml:space="preserve">Nuevo Catecismo Católico Explicado por Gaspar Astete y Eliecer Salesman.  </v>
          </cell>
          <cell r="D241">
            <v>21000</v>
          </cell>
          <cell r="E241">
            <v>0.1</v>
          </cell>
          <cell r="F241">
            <v>2100</v>
          </cell>
          <cell r="G241">
            <v>18900</v>
          </cell>
          <cell r="H241">
            <v>0</v>
          </cell>
          <cell r="K241">
            <v>21000</v>
          </cell>
          <cell r="L241">
            <v>21000</v>
          </cell>
        </row>
        <row r="242">
          <cell r="A242" t="str">
            <v>344</v>
          </cell>
          <cell r="B242" t="str">
            <v>SAN PABLO O SALESIANA</v>
          </cell>
          <cell r="C242" t="str">
            <v>Catecismo de la Iglesia Católica.</v>
          </cell>
          <cell r="D242">
            <v>20000</v>
          </cell>
          <cell r="E242">
            <v>0.1</v>
          </cell>
          <cell r="F242">
            <v>2000</v>
          </cell>
          <cell r="G242">
            <v>18000</v>
          </cell>
          <cell r="H242">
            <v>0</v>
          </cell>
          <cell r="K242">
            <v>20000</v>
          </cell>
          <cell r="L242">
            <v>20000</v>
          </cell>
        </row>
        <row r="243">
          <cell r="A243" t="str">
            <v>240</v>
          </cell>
          <cell r="B243" t="str">
            <v>San Tarsicio</v>
          </cell>
          <cell r="C243" t="str">
            <v>Semillero de Escritores Jardín – Guía de actividades.</v>
          </cell>
          <cell r="D243">
            <v>42000</v>
          </cell>
          <cell r="F243">
            <v>0</v>
          </cell>
          <cell r="G243">
            <v>42000</v>
          </cell>
          <cell r="H243">
            <v>0</v>
          </cell>
          <cell r="K243">
            <v>42000</v>
          </cell>
          <cell r="L243">
            <v>42000</v>
          </cell>
        </row>
        <row r="244">
          <cell r="A244" t="str">
            <v>241</v>
          </cell>
          <cell r="B244" t="str">
            <v>San Tarsicio</v>
          </cell>
          <cell r="C244" t="str">
            <v>Semillero de Escritores Prejardín – Guía de actividades.</v>
          </cell>
          <cell r="D244">
            <v>42000</v>
          </cell>
          <cell r="F244">
            <v>0</v>
          </cell>
          <cell r="G244">
            <v>42000</v>
          </cell>
          <cell r="H244">
            <v>0</v>
          </cell>
          <cell r="K244">
            <v>42000</v>
          </cell>
          <cell r="L244">
            <v>42000</v>
          </cell>
        </row>
        <row r="245">
          <cell r="A245" t="str">
            <v>242</v>
          </cell>
          <cell r="B245" t="str">
            <v>San Tarsicio</v>
          </cell>
          <cell r="C245" t="str">
            <v>Semillero de Escritores Transición – Guía de actividades.</v>
          </cell>
          <cell r="D245">
            <v>42000</v>
          </cell>
          <cell r="F245">
            <v>0</v>
          </cell>
          <cell r="G245">
            <v>42000</v>
          </cell>
          <cell r="H245">
            <v>0</v>
          </cell>
          <cell r="K245">
            <v>42000</v>
          </cell>
          <cell r="L245">
            <v>42000</v>
          </cell>
        </row>
        <row r="246">
          <cell r="A246" t="str">
            <v>243</v>
          </cell>
          <cell r="B246" t="str">
            <v>Santillana</v>
          </cell>
          <cell r="C246" t="str">
            <v>Kit Los caminos del Saber – Sociales 1 (Incluye cartilla de proyectos transversales – Sociales 1)</v>
          </cell>
          <cell r="D246">
            <v>59900</v>
          </cell>
          <cell r="E246">
            <v>0.25</v>
          </cell>
          <cell r="F246">
            <v>14975</v>
          </cell>
          <cell r="G246">
            <v>44925</v>
          </cell>
          <cell r="H246">
            <v>0</v>
          </cell>
          <cell r="K246">
            <v>52786.875</v>
          </cell>
          <cell r="L246">
            <v>52800</v>
          </cell>
        </row>
        <row r="247">
          <cell r="A247" t="str">
            <v>244</v>
          </cell>
          <cell r="B247" t="str">
            <v>Santillana</v>
          </cell>
          <cell r="C247" t="str">
            <v>Kit Los caminos del Saber – Sociales 2 (Incluye cartilla de proyectos transversales – Sociales 2)</v>
          </cell>
          <cell r="D247">
            <v>59900</v>
          </cell>
          <cell r="E247">
            <v>0.25</v>
          </cell>
          <cell r="F247">
            <v>14975</v>
          </cell>
          <cell r="G247">
            <v>44925</v>
          </cell>
          <cell r="H247">
            <v>0</v>
          </cell>
          <cell r="K247">
            <v>52786.875</v>
          </cell>
          <cell r="L247">
            <v>52800</v>
          </cell>
        </row>
        <row r="248">
          <cell r="A248" t="str">
            <v>245</v>
          </cell>
          <cell r="B248" t="str">
            <v>Santillana</v>
          </cell>
          <cell r="C248" t="str">
            <v>Kit Los caminos del Saber – Sociales 3 (Incluye cartilla de proyectos transversales – Sociales 3)</v>
          </cell>
          <cell r="D248">
            <v>86900</v>
          </cell>
          <cell r="E248">
            <v>0.25</v>
          </cell>
          <cell r="F248">
            <v>21725</v>
          </cell>
          <cell r="G248">
            <v>65175</v>
          </cell>
          <cell r="H248">
            <v>0</v>
          </cell>
          <cell r="K248">
            <v>76580.625</v>
          </cell>
          <cell r="L248">
            <v>76600</v>
          </cell>
        </row>
        <row r="249">
          <cell r="A249" t="str">
            <v>246</v>
          </cell>
          <cell r="B249" t="str">
            <v>Santillana</v>
          </cell>
          <cell r="C249" t="str">
            <v>Kit Los caminos del Saber – Sociales 4 (Incluye cartilla de proyectos transversales – Sociales 4)</v>
          </cell>
          <cell r="D249">
            <v>86900</v>
          </cell>
          <cell r="E249">
            <v>0.25</v>
          </cell>
          <cell r="F249">
            <v>21725</v>
          </cell>
          <cell r="G249">
            <v>65175</v>
          </cell>
          <cell r="H249">
            <v>0</v>
          </cell>
          <cell r="K249">
            <v>76580.625</v>
          </cell>
          <cell r="L249">
            <v>76600</v>
          </cell>
        </row>
        <row r="250">
          <cell r="A250" t="str">
            <v>247</v>
          </cell>
          <cell r="B250" t="str">
            <v>Santillana</v>
          </cell>
          <cell r="C250" t="str">
            <v>Kit Los caminos del Saber – Sociales 5 (Incluye cartilla de proyectos transversales – Sociales 5)</v>
          </cell>
          <cell r="D250">
            <v>86900</v>
          </cell>
          <cell r="E250">
            <v>0.25</v>
          </cell>
          <cell r="F250">
            <v>21725</v>
          </cell>
          <cell r="G250">
            <v>65175</v>
          </cell>
          <cell r="H250">
            <v>0</v>
          </cell>
          <cell r="K250">
            <v>76580.625</v>
          </cell>
          <cell r="L250">
            <v>76600</v>
          </cell>
        </row>
        <row r="251">
          <cell r="A251" t="str">
            <v>248</v>
          </cell>
          <cell r="B251" t="str">
            <v>Santillana</v>
          </cell>
          <cell r="C251" t="str">
            <v>Proyecto Saberes ser hacer lenguaje 6  Autores Óscar Eduardo Adán Díaz y otros.</v>
          </cell>
          <cell r="D251">
            <v>86900</v>
          </cell>
          <cell r="E251">
            <v>0.25</v>
          </cell>
          <cell r="F251">
            <v>21725</v>
          </cell>
          <cell r="G251">
            <v>65175</v>
          </cell>
          <cell r="H251">
            <v>0</v>
          </cell>
          <cell r="K251">
            <v>76580.625</v>
          </cell>
          <cell r="L251">
            <v>76600</v>
          </cell>
        </row>
        <row r="252">
          <cell r="A252" t="str">
            <v>249</v>
          </cell>
          <cell r="B252" t="str">
            <v>Santillana</v>
          </cell>
          <cell r="C252" t="str">
            <v>Proyecto Saberes ser hacer lenguaje 7  Autores Óscar Eduardo Adán Díaz y otros.</v>
          </cell>
          <cell r="D252">
            <v>88900</v>
          </cell>
          <cell r="E252">
            <v>0.25</v>
          </cell>
          <cell r="F252">
            <v>22225</v>
          </cell>
          <cell r="G252">
            <v>66675</v>
          </cell>
          <cell r="H252">
            <v>0</v>
          </cell>
          <cell r="K252">
            <v>78343.125</v>
          </cell>
          <cell r="L252">
            <v>78300</v>
          </cell>
        </row>
        <row r="253">
          <cell r="A253" t="str">
            <v>250</v>
          </cell>
          <cell r="B253" t="str">
            <v>Santillana</v>
          </cell>
          <cell r="C253" t="str">
            <v>Proyecto Saberes ser hacer lenguaje 8  Autores Óscar Eduardo Adán Díaz y otros.</v>
          </cell>
          <cell r="D253">
            <v>88900</v>
          </cell>
          <cell r="E253">
            <v>0.25</v>
          </cell>
          <cell r="F253">
            <v>22225</v>
          </cell>
          <cell r="G253">
            <v>66675</v>
          </cell>
          <cell r="H253">
            <v>0</v>
          </cell>
          <cell r="K253">
            <v>78343.125</v>
          </cell>
          <cell r="L253">
            <v>78300</v>
          </cell>
        </row>
        <row r="254">
          <cell r="A254" t="str">
            <v>251</v>
          </cell>
          <cell r="B254" t="str">
            <v>Santillana</v>
          </cell>
          <cell r="C254" t="str">
            <v>Proyecto Saberes ser hacer lenguaje 9  Autores Óscar Eduardo Adán Díaz y otros.</v>
          </cell>
          <cell r="D254">
            <v>88900</v>
          </cell>
          <cell r="E254">
            <v>0.25</v>
          </cell>
          <cell r="F254">
            <v>22225</v>
          </cell>
          <cell r="G254">
            <v>66675</v>
          </cell>
          <cell r="H254">
            <v>0</v>
          </cell>
          <cell r="K254">
            <v>78343.125</v>
          </cell>
          <cell r="L254">
            <v>78300</v>
          </cell>
        </row>
        <row r="255">
          <cell r="A255" t="str">
            <v>252</v>
          </cell>
          <cell r="B255" t="str">
            <v>Santillana</v>
          </cell>
          <cell r="C255" t="str">
            <v>Proyecto Saberes ser hacer lenguaje 10  Autores Óscar Eduardo Adán Díaz y otros.</v>
          </cell>
          <cell r="D255">
            <v>88900</v>
          </cell>
          <cell r="E255">
            <v>0.25</v>
          </cell>
          <cell r="F255">
            <v>22225</v>
          </cell>
          <cell r="G255">
            <v>66675</v>
          </cell>
          <cell r="H255">
            <v>0</v>
          </cell>
          <cell r="K255">
            <v>78343.125</v>
          </cell>
          <cell r="L255">
            <v>78300</v>
          </cell>
        </row>
        <row r="256">
          <cell r="A256" t="str">
            <v>253</v>
          </cell>
          <cell r="B256" t="str">
            <v>Santillana</v>
          </cell>
          <cell r="C256" t="str">
            <v>Proyecto Saberes ser hacer lenguaje 11  Autores Óscar Eduardo Adán Díaz y otros.</v>
          </cell>
          <cell r="D256">
            <v>88900</v>
          </cell>
          <cell r="E256">
            <v>0.25</v>
          </cell>
          <cell r="F256">
            <v>22225</v>
          </cell>
          <cell r="G256">
            <v>66675</v>
          </cell>
          <cell r="H256">
            <v>0</v>
          </cell>
          <cell r="K256">
            <v>78343.125</v>
          </cell>
          <cell r="L256">
            <v>78300</v>
          </cell>
        </row>
        <row r="257">
          <cell r="A257" t="str">
            <v>254</v>
          </cell>
          <cell r="B257" t="str">
            <v>Educar</v>
          </cell>
          <cell r="C257" t="str">
            <v>Mitos y Leyendas Colombianos. Alejandro Castillo Morales, Agustín Uhia</v>
          </cell>
          <cell r="D257">
            <v>28000</v>
          </cell>
          <cell r="E257">
            <v>0.2</v>
          </cell>
          <cell r="F257">
            <v>5600</v>
          </cell>
          <cell r="G257">
            <v>22400</v>
          </cell>
          <cell r="H257">
            <v>0</v>
          </cell>
          <cell r="K257">
            <v>25536</v>
          </cell>
          <cell r="L257">
            <v>25500</v>
          </cell>
        </row>
        <row r="258">
          <cell r="A258" t="str">
            <v>255</v>
          </cell>
          <cell r="B258" t="str">
            <v>Vicens Vives</v>
          </cell>
          <cell r="C258" t="str">
            <v>Canción de navidad. Charles Dickens</v>
          </cell>
          <cell r="F258">
            <v>0</v>
          </cell>
          <cell r="G258">
            <v>0</v>
          </cell>
          <cell r="H258">
            <v>0</v>
          </cell>
          <cell r="L258">
            <v>0</v>
          </cell>
        </row>
        <row r="259">
          <cell r="A259" t="str">
            <v>256</v>
          </cell>
          <cell r="B259" t="str">
            <v>Vicens Vives</v>
          </cell>
          <cell r="C259" t="str">
            <v>Érase una vez Don Quijote. Adaptación Agustín Sánchez A.</v>
          </cell>
          <cell r="D259">
            <v>36000</v>
          </cell>
          <cell r="E259">
            <v>0.15</v>
          </cell>
          <cell r="F259">
            <v>5400</v>
          </cell>
          <cell r="G259">
            <v>30600</v>
          </cell>
          <cell r="H259">
            <v>0</v>
          </cell>
          <cell r="K259">
            <v>33813</v>
          </cell>
          <cell r="L259">
            <v>33800</v>
          </cell>
        </row>
        <row r="260">
          <cell r="A260" t="str">
            <v>257</v>
          </cell>
          <cell r="B260" t="str">
            <v>BOOKS &amp; BOOKS</v>
          </cell>
          <cell r="C260" t="str">
            <v>Journeys Common Core Volume 2 (Reader´s Notebook Consumable Colection)</v>
          </cell>
          <cell r="D260">
            <v>33000</v>
          </cell>
          <cell r="E260">
            <v>0.25</v>
          </cell>
          <cell r="F260">
            <v>8250</v>
          </cell>
          <cell r="G260">
            <v>24750</v>
          </cell>
          <cell r="H260">
            <v>0</v>
          </cell>
          <cell r="K260">
            <v>29081.25</v>
          </cell>
          <cell r="L260">
            <v>29100</v>
          </cell>
        </row>
        <row r="261">
          <cell r="A261" t="str">
            <v>270</v>
          </cell>
          <cell r="B261" t="str">
            <v>BOOKS &amp; BOOKS</v>
          </cell>
          <cell r="C261" t="str">
            <v>Journeys Common Core Volume 2 (Student Edition Consumable Colection)</v>
          </cell>
          <cell r="D261">
            <v>97000</v>
          </cell>
          <cell r="E261">
            <v>0.25</v>
          </cell>
          <cell r="F261">
            <v>24250</v>
          </cell>
          <cell r="G261">
            <v>72750</v>
          </cell>
          <cell r="H261">
            <v>0</v>
          </cell>
          <cell r="K261">
            <v>85481.25</v>
          </cell>
          <cell r="L261">
            <v>85500</v>
          </cell>
        </row>
        <row r="262">
          <cell r="A262" t="str">
            <v>258</v>
          </cell>
          <cell r="B262" t="str">
            <v>BOOKS &amp; BOOKS</v>
          </cell>
          <cell r="C262" t="str">
            <v>Libro de práctica Senderos Grado 1º Volumen 2</v>
          </cell>
          <cell r="D262">
            <v>37000</v>
          </cell>
          <cell r="E262">
            <v>0.25</v>
          </cell>
          <cell r="F262">
            <v>9250</v>
          </cell>
          <cell r="G262">
            <v>27750</v>
          </cell>
          <cell r="H262">
            <v>0</v>
          </cell>
          <cell r="K262">
            <v>32606.25</v>
          </cell>
          <cell r="L262">
            <v>32600</v>
          </cell>
        </row>
        <row r="263">
          <cell r="A263" t="str">
            <v>259</v>
          </cell>
          <cell r="B263" t="str">
            <v>BOOKS &amp; BOOKS</v>
          </cell>
          <cell r="C263" t="str">
            <v>Libro de práctica Senderos Grado 1º Volumen 1</v>
          </cell>
          <cell r="D263">
            <v>37000</v>
          </cell>
          <cell r="E263">
            <v>0.25</v>
          </cell>
          <cell r="F263">
            <v>9250</v>
          </cell>
          <cell r="G263">
            <v>27750</v>
          </cell>
          <cell r="H263">
            <v>0</v>
          </cell>
          <cell r="K263">
            <v>32606.25</v>
          </cell>
          <cell r="L263">
            <v>32600</v>
          </cell>
        </row>
        <row r="264">
          <cell r="A264" t="str">
            <v>260</v>
          </cell>
          <cell r="B264" t="str">
            <v>BOOKS &amp; BOOKS</v>
          </cell>
          <cell r="C264" t="str">
            <v xml:space="preserve">Libro de Práctica Senderos Grado 2º Volumen 1 </v>
          </cell>
          <cell r="D264">
            <v>37000</v>
          </cell>
          <cell r="E264">
            <v>0.25</v>
          </cell>
          <cell r="F264">
            <v>9250</v>
          </cell>
          <cell r="G264">
            <v>27750</v>
          </cell>
          <cell r="H264">
            <v>0</v>
          </cell>
          <cell r="K264">
            <v>32606.25</v>
          </cell>
          <cell r="L264">
            <v>32600</v>
          </cell>
        </row>
        <row r="265">
          <cell r="A265" t="str">
            <v>261</v>
          </cell>
          <cell r="B265" t="str">
            <v>BOOKS &amp; BOOKS</v>
          </cell>
          <cell r="C265" t="str">
            <v>Libro de Práctica Senderos Grado 3º Volumen 1</v>
          </cell>
          <cell r="D265">
            <v>37000</v>
          </cell>
          <cell r="E265">
            <v>0.25</v>
          </cell>
          <cell r="F265">
            <v>9250</v>
          </cell>
          <cell r="G265">
            <v>27750</v>
          </cell>
          <cell r="H265">
            <v>0</v>
          </cell>
          <cell r="K265">
            <v>32606.25</v>
          </cell>
          <cell r="L265">
            <v>32600</v>
          </cell>
        </row>
        <row r="266">
          <cell r="A266" t="str">
            <v>262</v>
          </cell>
          <cell r="B266" t="str">
            <v>BOOKS &amp; BOOKS</v>
          </cell>
          <cell r="C266" t="str">
            <v xml:space="preserve">Libro de práctica Senderos Grado 4º. </v>
          </cell>
          <cell r="D266">
            <v>42000</v>
          </cell>
          <cell r="E266">
            <v>0.25</v>
          </cell>
          <cell r="F266">
            <v>10500</v>
          </cell>
          <cell r="G266">
            <v>31500</v>
          </cell>
          <cell r="H266">
            <v>0</v>
          </cell>
          <cell r="K266">
            <v>37012.5</v>
          </cell>
          <cell r="L266">
            <v>37000</v>
          </cell>
        </row>
        <row r="267">
          <cell r="A267" t="str">
            <v>263</v>
          </cell>
          <cell r="B267" t="str">
            <v>BOOKS &amp; BOOKS</v>
          </cell>
          <cell r="C267" t="str">
            <v xml:space="preserve">Libro de práctica Senderos Grado 5º. </v>
          </cell>
          <cell r="D267">
            <v>42000</v>
          </cell>
          <cell r="E267">
            <v>0.25</v>
          </cell>
          <cell r="F267">
            <v>10500</v>
          </cell>
          <cell r="G267">
            <v>31500</v>
          </cell>
          <cell r="H267">
            <v>0</v>
          </cell>
          <cell r="K267">
            <v>37012.5</v>
          </cell>
          <cell r="L267">
            <v>37000</v>
          </cell>
        </row>
        <row r="268">
          <cell r="A268" t="str">
            <v>264</v>
          </cell>
          <cell r="B268" t="str">
            <v>BOOKS &amp; BOOKS</v>
          </cell>
          <cell r="C268" t="str">
            <v>Moving Into English Practice Book Gr. 1º</v>
          </cell>
          <cell r="D268">
            <v>53000</v>
          </cell>
          <cell r="E268">
            <v>0.25</v>
          </cell>
          <cell r="F268">
            <v>13250</v>
          </cell>
          <cell r="G268">
            <v>39750</v>
          </cell>
          <cell r="H268">
            <v>0</v>
          </cell>
          <cell r="K268">
            <v>46706.25</v>
          </cell>
          <cell r="L268">
            <v>46700</v>
          </cell>
        </row>
        <row r="269">
          <cell r="A269" t="str">
            <v>265</v>
          </cell>
          <cell r="B269" t="str">
            <v>BOOKS &amp; BOOKS</v>
          </cell>
          <cell r="C269" t="str">
            <v>Moving Into English Practice Book Gr. 2º</v>
          </cell>
          <cell r="D269">
            <v>34000</v>
          </cell>
          <cell r="E269">
            <v>0.25</v>
          </cell>
          <cell r="F269">
            <v>8500</v>
          </cell>
          <cell r="G269">
            <v>25500</v>
          </cell>
          <cell r="H269">
            <v>0</v>
          </cell>
          <cell r="K269">
            <v>29962.5</v>
          </cell>
          <cell r="L269">
            <v>30000</v>
          </cell>
        </row>
        <row r="270">
          <cell r="A270" t="str">
            <v>266</v>
          </cell>
          <cell r="B270" t="str">
            <v>BOOKS &amp; BOOKS</v>
          </cell>
          <cell r="C270" t="str">
            <v>Moving Into English Practice Book Gr. 3º</v>
          </cell>
          <cell r="D270">
            <v>34000</v>
          </cell>
          <cell r="E270">
            <v>0.25</v>
          </cell>
          <cell r="F270">
            <v>8500</v>
          </cell>
          <cell r="G270">
            <v>25500</v>
          </cell>
          <cell r="H270">
            <v>0</v>
          </cell>
          <cell r="K270">
            <v>29962.5</v>
          </cell>
          <cell r="L270">
            <v>30000</v>
          </cell>
        </row>
        <row r="271">
          <cell r="A271" t="str">
            <v>267</v>
          </cell>
          <cell r="B271" t="str">
            <v>PEARSON</v>
          </cell>
          <cell r="C271" t="str">
            <v>Basic English Grammar SB, International Version, 4/e. Betty S. Azar, Stay A. Hagen. ISBN 9780133818888</v>
          </cell>
          <cell r="F271">
            <v>0</v>
          </cell>
          <cell r="G271">
            <v>0</v>
          </cell>
          <cell r="H271">
            <v>0</v>
          </cell>
          <cell r="K271">
            <v>163031.25</v>
          </cell>
          <cell r="L271">
            <v>163000</v>
          </cell>
        </row>
        <row r="272">
          <cell r="A272" t="str">
            <v>0</v>
          </cell>
          <cell r="F272">
            <v>0</v>
          </cell>
          <cell r="G272">
            <v>0</v>
          </cell>
          <cell r="H272">
            <v>0</v>
          </cell>
          <cell r="L272">
            <v>0</v>
          </cell>
        </row>
        <row r="273">
          <cell r="A273" t="str">
            <v>268</v>
          </cell>
          <cell r="B273" t="str">
            <v>Ediciones B</v>
          </cell>
          <cell r="C273" t="str">
            <v>Juan Salvador Gaviota. Richard Bach</v>
          </cell>
          <cell r="D273">
            <v>19000</v>
          </cell>
          <cell r="E273">
            <v>0.15</v>
          </cell>
          <cell r="F273">
            <v>2850</v>
          </cell>
          <cell r="G273">
            <v>16150</v>
          </cell>
          <cell r="H273">
            <v>0</v>
          </cell>
          <cell r="K273">
            <v>17845.75</v>
          </cell>
          <cell r="L273">
            <v>17800</v>
          </cell>
        </row>
        <row r="274">
          <cell r="A274" t="str">
            <v>269</v>
          </cell>
          <cell r="B274" t="str">
            <v>BOOKS &amp; BOOKS</v>
          </cell>
          <cell r="C274" t="str">
            <v>World History: Patterns of Interaction.</v>
          </cell>
          <cell r="D274">
            <v>385000</v>
          </cell>
          <cell r="E274">
            <v>0.25</v>
          </cell>
          <cell r="F274">
            <v>96250</v>
          </cell>
          <cell r="G274">
            <v>288750</v>
          </cell>
          <cell r="H274">
            <v>0</v>
          </cell>
          <cell r="K274">
            <v>339281.25</v>
          </cell>
          <cell r="L274">
            <v>339300</v>
          </cell>
        </row>
        <row r="275">
          <cell r="A275" t="str">
            <v>341</v>
          </cell>
          <cell r="C275" t="str">
            <v>Cartuchera</v>
          </cell>
          <cell r="G275">
            <v>0</v>
          </cell>
          <cell r="H275">
            <v>0</v>
          </cell>
          <cell r="I275">
            <v>0</v>
          </cell>
          <cell r="J275">
            <v>0</v>
          </cell>
          <cell r="L275">
            <v>0</v>
          </cell>
        </row>
        <row r="276">
          <cell r="A276" t="str">
            <v>271</v>
          </cell>
          <cell r="C276" t="str">
            <v>Crema Detal Mediana</v>
          </cell>
          <cell r="G276">
            <v>0</v>
          </cell>
          <cell r="H276">
            <v>0</v>
          </cell>
          <cell r="I276">
            <v>0</v>
          </cell>
          <cell r="J276">
            <v>0</v>
          </cell>
          <cell r="L276">
            <v>0</v>
          </cell>
        </row>
        <row r="277">
          <cell r="A277" t="str">
            <v>272</v>
          </cell>
          <cell r="C277" t="str">
            <v>Muda de ropa marcada dentro de una bolsa de tela, marcada</v>
          </cell>
          <cell r="G277">
            <v>0</v>
          </cell>
          <cell r="H277">
            <v>0</v>
          </cell>
          <cell r="I277">
            <v>0</v>
          </cell>
          <cell r="J277">
            <v>0</v>
          </cell>
          <cell r="L277">
            <v>0</v>
          </cell>
        </row>
        <row r="278">
          <cell r="A278" t="str">
            <v>273</v>
          </cell>
          <cell r="C278" t="str">
            <v>Maleta con espacio para la carpeta oficio, sin ruedas.</v>
          </cell>
          <cell r="G278">
            <v>0</v>
          </cell>
          <cell r="H278">
            <v>0</v>
          </cell>
          <cell r="I278">
            <v>0</v>
          </cell>
          <cell r="J278">
            <v>0</v>
          </cell>
          <cell r="L278">
            <v>0</v>
          </cell>
        </row>
        <row r="279">
          <cell r="A279" t="str">
            <v>274</v>
          </cell>
          <cell r="B279" t="str">
            <v>ÚTILES</v>
          </cell>
          <cell r="C279" t="str">
            <v>Rompecabezas para la edad aproximadamente de 25 fichas.</v>
          </cell>
          <cell r="D279">
            <v>19520</v>
          </cell>
          <cell r="F279">
            <v>0</v>
          </cell>
          <cell r="G279">
            <v>19520</v>
          </cell>
          <cell r="H279">
            <v>3123.2000000000003</v>
          </cell>
          <cell r="I279">
            <v>22643.200000000001</v>
          </cell>
          <cell r="J279">
            <v>5660.8</v>
          </cell>
          <cell r="K279">
            <v>25180.799999999999</v>
          </cell>
          <cell r="L279">
            <v>25200</v>
          </cell>
        </row>
        <row r="280">
          <cell r="A280" t="str">
            <v>275</v>
          </cell>
          <cell r="C280" t="str">
            <v>Cepillo de dientes con tapa dentro de un estuche.</v>
          </cell>
          <cell r="G280">
            <v>0</v>
          </cell>
          <cell r="H280">
            <v>0</v>
          </cell>
          <cell r="I280">
            <v>0</v>
          </cell>
          <cell r="J280">
            <v>0</v>
          </cell>
          <cell r="L280">
            <v>0</v>
          </cell>
        </row>
        <row r="281">
          <cell r="A281" t="str">
            <v>276</v>
          </cell>
          <cell r="B281" t="str">
            <v>INGLÉS</v>
          </cell>
          <cell r="C281" t="str">
            <v>El material lo proveerá la Asociación de Padres de Alumnos.</v>
          </cell>
          <cell r="G281">
            <v>0</v>
          </cell>
          <cell r="H281">
            <v>0</v>
          </cell>
          <cell r="L281">
            <v>0</v>
          </cell>
        </row>
        <row r="282">
          <cell r="A282" t="str">
            <v>277</v>
          </cell>
          <cell r="B282" t="str">
            <v>ÚTILES</v>
          </cell>
          <cell r="C282" t="str">
            <v>Cajas de 20 crayolines. Prismacolor</v>
          </cell>
          <cell r="D282">
            <v>4810</v>
          </cell>
          <cell r="F282">
            <v>0</v>
          </cell>
          <cell r="G282">
            <v>4810</v>
          </cell>
          <cell r="H282">
            <v>769.6</v>
          </cell>
          <cell r="I282">
            <v>5579.6</v>
          </cell>
          <cell r="J282">
            <v>1394.9</v>
          </cell>
          <cell r="K282">
            <v>6204.9</v>
          </cell>
          <cell r="L282">
            <v>6200</v>
          </cell>
        </row>
        <row r="283">
          <cell r="A283" t="str">
            <v>278</v>
          </cell>
          <cell r="C283" t="str">
            <v>Crema dental grande.</v>
          </cell>
          <cell r="F283">
            <v>0</v>
          </cell>
          <cell r="G283">
            <v>0</v>
          </cell>
          <cell r="H283">
            <v>0</v>
          </cell>
          <cell r="I283">
            <v>0</v>
          </cell>
          <cell r="J283">
            <v>0</v>
          </cell>
          <cell r="K283">
            <v>0</v>
          </cell>
          <cell r="L283">
            <v>0</v>
          </cell>
        </row>
        <row r="284">
          <cell r="A284" t="str">
            <v>279</v>
          </cell>
          <cell r="B284" t="str">
            <v>ÚTILES</v>
          </cell>
          <cell r="C284" t="str">
            <v>Juego de construcción de madera Mecano Armatodo Triotoy.</v>
          </cell>
          <cell r="D284">
            <v>25330</v>
          </cell>
          <cell r="F284">
            <v>0</v>
          </cell>
          <cell r="G284">
            <v>25330</v>
          </cell>
          <cell r="H284">
            <v>4052.8</v>
          </cell>
          <cell r="I284">
            <v>29382.799999999999</v>
          </cell>
          <cell r="J284">
            <v>7345.7</v>
          </cell>
          <cell r="K284">
            <v>32675.7</v>
          </cell>
          <cell r="L284">
            <v>32700</v>
          </cell>
        </row>
        <row r="285">
          <cell r="A285" t="str">
            <v>280</v>
          </cell>
          <cell r="B285" t="str">
            <v>SCIENCE</v>
          </cell>
          <cell r="C285" t="str">
            <v>Science.  Houghton Mifflin</v>
          </cell>
          <cell r="D285">
            <v>24000</v>
          </cell>
          <cell r="F285">
            <v>0</v>
          </cell>
          <cell r="G285">
            <v>24000</v>
          </cell>
          <cell r="H285">
            <v>0</v>
          </cell>
          <cell r="L285">
            <v>0</v>
          </cell>
        </row>
        <row r="286">
          <cell r="A286" t="str">
            <v>281</v>
          </cell>
          <cell r="B286" t="str">
            <v>ESPAÑOL</v>
          </cell>
          <cell r="C286" t="str">
            <v>Senderos Grado 1: 1.2. Alma Flor Ada- Ed. Houghton Mifflin (Books &amp; Books).</v>
          </cell>
          <cell r="D286">
            <v>28000</v>
          </cell>
          <cell r="F286">
            <v>0</v>
          </cell>
          <cell r="G286">
            <v>28000</v>
          </cell>
          <cell r="H286">
            <v>0</v>
          </cell>
          <cell r="L286">
            <v>0</v>
          </cell>
        </row>
        <row r="287">
          <cell r="A287" t="str">
            <v>282</v>
          </cell>
          <cell r="B287" t="str">
            <v>ÚTILES</v>
          </cell>
          <cell r="C287" t="str">
            <v>Cajas de 12 colores doble punta. Una para cada semestre. Faber Castell</v>
          </cell>
          <cell r="D287">
            <v>10135</v>
          </cell>
          <cell r="F287">
            <v>0</v>
          </cell>
          <cell r="G287">
            <v>10135</v>
          </cell>
          <cell r="H287">
            <v>0</v>
          </cell>
          <cell r="I287">
            <v>10135</v>
          </cell>
          <cell r="J287">
            <v>2533.75</v>
          </cell>
          <cell r="K287">
            <v>12668.75</v>
          </cell>
          <cell r="L287">
            <v>12700</v>
          </cell>
        </row>
        <row r="288">
          <cell r="A288" t="str">
            <v>283</v>
          </cell>
          <cell r="C288" t="str">
            <v>Bolsa de tela de 30 x 40 cms. Marcada.</v>
          </cell>
          <cell r="F288">
            <v>0</v>
          </cell>
          <cell r="G288">
            <v>0</v>
          </cell>
          <cell r="H288">
            <v>0</v>
          </cell>
          <cell r="I288">
            <v>0</v>
          </cell>
          <cell r="J288">
            <v>0</v>
          </cell>
          <cell r="K288">
            <v>0</v>
          </cell>
          <cell r="L288">
            <v>0</v>
          </cell>
        </row>
        <row r="289">
          <cell r="A289" t="str">
            <v>284</v>
          </cell>
          <cell r="C289" t="str">
            <v>Accesorio disfraz (sombrero, peluca, antifaz, etc., puede ser usado en buen estado).</v>
          </cell>
          <cell r="F289">
            <v>0</v>
          </cell>
          <cell r="G289">
            <v>0</v>
          </cell>
          <cell r="H289">
            <v>0</v>
          </cell>
          <cell r="I289">
            <v>0</v>
          </cell>
          <cell r="J289">
            <v>0</v>
          </cell>
          <cell r="K289">
            <v>0</v>
          </cell>
          <cell r="L289">
            <v>0</v>
          </cell>
        </row>
        <row r="290">
          <cell r="A290" t="str">
            <v>285</v>
          </cell>
          <cell r="B290" t="str">
            <v>ÉTICA (FILOSOFIA)</v>
          </cell>
          <cell r="C290" t="str">
            <v>Checho &amp; Cami.  Mathew Lipman. Diego A. Pineda en Colombia.</v>
          </cell>
          <cell r="D290">
            <v>11000</v>
          </cell>
          <cell r="F290">
            <v>0</v>
          </cell>
          <cell r="G290">
            <v>11000</v>
          </cell>
          <cell r="H290">
            <v>0</v>
          </cell>
          <cell r="L290">
            <v>0</v>
          </cell>
        </row>
        <row r="291">
          <cell r="A291" t="str">
            <v>286</v>
          </cell>
          <cell r="B291" t="str">
            <v>INGLÉS</v>
          </cell>
          <cell r="C291" t="str">
            <v>Moving Into English Pupil´s Edition Gr. 1º Ed. Harcourt (Books &amp; Books).</v>
          </cell>
          <cell r="D291">
            <v>33000</v>
          </cell>
          <cell r="F291">
            <v>0</v>
          </cell>
          <cell r="G291">
            <v>33000</v>
          </cell>
          <cell r="H291">
            <v>0</v>
          </cell>
          <cell r="L291">
            <v>0</v>
          </cell>
        </row>
        <row r="292">
          <cell r="A292" t="str">
            <v>287</v>
          </cell>
          <cell r="B292" t="str">
            <v>SCIENCE</v>
          </cell>
          <cell r="C292" t="str">
            <v>Science 1B. William Badders… Ed. Houghton Mifflin  H. (Books &amp; Books).</v>
          </cell>
          <cell r="D292">
            <v>35000</v>
          </cell>
          <cell r="F292">
            <v>0</v>
          </cell>
          <cell r="G292">
            <v>35000</v>
          </cell>
          <cell r="H292">
            <v>0</v>
          </cell>
          <cell r="L292">
            <v>0</v>
          </cell>
        </row>
        <row r="293">
          <cell r="A293" t="str">
            <v>288</v>
          </cell>
          <cell r="B293" t="str">
            <v>ESPAÑOL</v>
          </cell>
          <cell r="C293" t="str">
            <v>Senderos 1.3 - 1.4 Alba Flor Ada. 2 libros. Ed. Houghton Mifflin (Books &amp; Books).</v>
          </cell>
          <cell r="D293">
            <v>56000</v>
          </cell>
          <cell r="F293">
            <v>0</v>
          </cell>
          <cell r="G293">
            <v>56000</v>
          </cell>
          <cell r="H293">
            <v>0</v>
          </cell>
          <cell r="L293">
            <v>0</v>
          </cell>
        </row>
        <row r="294">
          <cell r="A294" t="str">
            <v>289</v>
          </cell>
          <cell r="C294" t="str">
            <v>Maleta para los útiles.</v>
          </cell>
          <cell r="F294">
            <v>0</v>
          </cell>
          <cell r="G294">
            <v>0</v>
          </cell>
          <cell r="H294">
            <v>0</v>
          </cell>
          <cell r="I294">
            <v>0</v>
          </cell>
          <cell r="J294">
            <v>0</v>
          </cell>
          <cell r="K294">
            <v>0</v>
          </cell>
          <cell r="L294">
            <v>0</v>
          </cell>
        </row>
        <row r="295">
          <cell r="A295" t="str">
            <v>290</v>
          </cell>
          <cell r="C295" t="str">
            <v>Revista vieja</v>
          </cell>
          <cell r="F295">
            <v>0</v>
          </cell>
          <cell r="G295">
            <v>0</v>
          </cell>
          <cell r="H295">
            <v>0</v>
          </cell>
          <cell r="I295">
            <v>0</v>
          </cell>
          <cell r="J295">
            <v>0</v>
          </cell>
          <cell r="K295">
            <v>0</v>
          </cell>
          <cell r="L295">
            <v>0</v>
          </cell>
        </row>
        <row r="296">
          <cell r="A296" t="str">
            <v>291</v>
          </cell>
          <cell r="C296" t="str">
            <v>Traer una camiseta grande y vieja para la clase de Artes, con el fin de proteger la ropa.</v>
          </cell>
          <cell r="F296">
            <v>0</v>
          </cell>
          <cell r="G296">
            <v>0</v>
          </cell>
          <cell r="H296">
            <v>0</v>
          </cell>
          <cell r="I296">
            <v>0</v>
          </cell>
          <cell r="J296">
            <v>0</v>
          </cell>
          <cell r="K296">
            <v>0</v>
          </cell>
          <cell r="L296">
            <v>0</v>
          </cell>
        </row>
        <row r="297">
          <cell r="A297" t="str">
            <v>292</v>
          </cell>
          <cell r="B297" t="str">
            <v>ÉTICA (FILOSOFIA)</v>
          </cell>
          <cell r="C297" t="str">
            <v>Elfie.  Mathew Lipman. Diego A. Pineda en Colombia. Ed. Beta.</v>
          </cell>
          <cell r="D297">
            <v>11000</v>
          </cell>
          <cell r="F297">
            <v>0</v>
          </cell>
          <cell r="G297">
            <v>11000</v>
          </cell>
          <cell r="H297">
            <v>0</v>
          </cell>
          <cell r="L297">
            <v>0</v>
          </cell>
        </row>
        <row r="298">
          <cell r="A298" t="str">
            <v>293</v>
          </cell>
          <cell r="B298" t="str">
            <v>INGLÉS</v>
          </cell>
          <cell r="C298" t="str">
            <v>Moving Into English Pupil´s Edition Gr. 2º Harcourt (Books &amp; Books).</v>
          </cell>
          <cell r="D298">
            <v>33000</v>
          </cell>
          <cell r="F298">
            <v>0</v>
          </cell>
          <cell r="G298">
            <v>33000</v>
          </cell>
          <cell r="H298">
            <v>0</v>
          </cell>
          <cell r="L298">
            <v>0</v>
          </cell>
        </row>
        <row r="299">
          <cell r="A299" t="str">
            <v>294</v>
          </cell>
          <cell r="B299" t="str">
            <v>SCIENCE</v>
          </cell>
          <cell r="C299" t="str">
            <v>Science 2B. William Badders… Ed. Houghton Mifflin  H. (Books &amp; Books).</v>
          </cell>
          <cell r="D299">
            <v>35000</v>
          </cell>
          <cell r="F299">
            <v>0</v>
          </cell>
          <cell r="G299">
            <v>35000</v>
          </cell>
          <cell r="H299">
            <v>0</v>
          </cell>
          <cell r="L299">
            <v>0</v>
          </cell>
        </row>
        <row r="300">
          <cell r="A300" t="str">
            <v>295</v>
          </cell>
          <cell r="B300" t="str">
            <v>ESPAÑOL</v>
          </cell>
          <cell r="C300" t="str">
            <v>Senderos 2.1  Alba Flor Ada.. Ed. Houghton Mifflin. (Books &amp; Books).</v>
          </cell>
          <cell r="D300">
            <v>45000</v>
          </cell>
          <cell r="F300">
            <v>0</v>
          </cell>
          <cell r="G300">
            <v>45000</v>
          </cell>
          <cell r="H300">
            <v>0</v>
          </cell>
          <cell r="L300">
            <v>0</v>
          </cell>
        </row>
        <row r="301">
          <cell r="A301" t="str">
            <v>296</v>
          </cell>
          <cell r="B301" t="str">
            <v>ÉTICA (FILOSOFIA)</v>
          </cell>
          <cell r="C301" t="str">
            <v>Pío y Mechas. Mathew Lipman. Diego A. Pineda en Colombia.  Ed. Beta.</v>
          </cell>
          <cell r="D301">
            <v>11000</v>
          </cell>
          <cell r="F301">
            <v>0</v>
          </cell>
          <cell r="G301">
            <v>11000</v>
          </cell>
          <cell r="H301">
            <v>0</v>
          </cell>
          <cell r="L301">
            <v>0</v>
          </cell>
        </row>
        <row r="302">
          <cell r="A302" t="str">
            <v>297</v>
          </cell>
          <cell r="B302" t="str">
            <v>INGLÉS</v>
          </cell>
          <cell r="C302" t="str">
            <v>Moving Into English Pupil´s Edition Grado 3ºEd. Harcourt ( Books &amp; Books).</v>
          </cell>
          <cell r="D302">
            <v>33000</v>
          </cell>
          <cell r="F302">
            <v>0</v>
          </cell>
          <cell r="G302">
            <v>33000</v>
          </cell>
          <cell r="H302">
            <v>0</v>
          </cell>
          <cell r="L302">
            <v>0</v>
          </cell>
        </row>
        <row r="303">
          <cell r="A303" t="str">
            <v>298</v>
          </cell>
          <cell r="B303" t="str">
            <v>SCIENCE</v>
          </cell>
          <cell r="C303" t="str">
            <v>Science 3B. William Badders… Ed. Houghton Mifflin Harcourt. (Books &amp; Books).</v>
          </cell>
          <cell r="D303">
            <v>35000</v>
          </cell>
          <cell r="F303">
            <v>0</v>
          </cell>
          <cell r="G303">
            <v>35000</v>
          </cell>
          <cell r="H303">
            <v>0</v>
          </cell>
          <cell r="L303">
            <v>0</v>
          </cell>
        </row>
        <row r="304">
          <cell r="A304" t="str">
            <v>299</v>
          </cell>
          <cell r="B304" t="str">
            <v>ESPAÑOL</v>
          </cell>
          <cell r="C304" t="str">
            <v>Senderos 3.1  Alba Flor Ada.. Ed. Houghton Mifflin.(Books &amp; Books).</v>
          </cell>
          <cell r="D304">
            <v>45000</v>
          </cell>
          <cell r="F304">
            <v>0</v>
          </cell>
          <cell r="G304">
            <v>45000</v>
          </cell>
          <cell r="H304">
            <v>0</v>
          </cell>
          <cell r="L304">
            <v>0</v>
          </cell>
        </row>
        <row r="305">
          <cell r="A305" t="str">
            <v>300</v>
          </cell>
          <cell r="B305" t="str">
            <v>ÉTICA (FILOSOFIA)</v>
          </cell>
          <cell r="C305" t="str">
            <v>Pixie. Mathew Lipman. Diego A. Pineda en Colombia. Ed. Beta.</v>
          </cell>
          <cell r="D305">
            <v>11000</v>
          </cell>
          <cell r="F305">
            <v>0</v>
          </cell>
          <cell r="G305">
            <v>11000</v>
          </cell>
          <cell r="H305">
            <v>0</v>
          </cell>
          <cell r="L305">
            <v>0</v>
          </cell>
        </row>
        <row r="306">
          <cell r="A306" t="str">
            <v>301</v>
          </cell>
          <cell r="B306" t="str">
            <v>INGLÉS</v>
          </cell>
          <cell r="C306" t="str">
            <v>Moving Into English Pupil´s Edition Gr. 4º Ed.Harcourt (Books &amp; Books)</v>
          </cell>
          <cell r="D306">
            <v>33000</v>
          </cell>
          <cell r="F306">
            <v>0</v>
          </cell>
          <cell r="G306">
            <v>33000</v>
          </cell>
          <cell r="H306">
            <v>0</v>
          </cell>
          <cell r="L306">
            <v>0</v>
          </cell>
        </row>
        <row r="307">
          <cell r="A307" t="str">
            <v>302</v>
          </cell>
          <cell r="B307" t="str">
            <v>SCIENCE</v>
          </cell>
          <cell r="C307" t="str">
            <v>Science 4. William Badders… Ed. Houghton Mifflin  H. (Books &amp; Books).</v>
          </cell>
          <cell r="D307">
            <v>35000</v>
          </cell>
          <cell r="F307">
            <v>0</v>
          </cell>
          <cell r="G307">
            <v>35000</v>
          </cell>
          <cell r="H307">
            <v>0</v>
          </cell>
          <cell r="L307">
            <v>0</v>
          </cell>
        </row>
        <row r="308">
          <cell r="A308" t="str">
            <v>303</v>
          </cell>
          <cell r="B308" t="str">
            <v>ESPAÑOL</v>
          </cell>
          <cell r="C308" t="str">
            <v>Senderos 4  Alba Flor Ada.. Ed. Houghton Mifflin (Books &amp; Books).</v>
          </cell>
          <cell r="D308">
            <v>56000</v>
          </cell>
          <cell r="F308">
            <v>0</v>
          </cell>
          <cell r="G308">
            <v>56000</v>
          </cell>
          <cell r="H308">
            <v>0</v>
          </cell>
          <cell r="L308">
            <v>0</v>
          </cell>
        </row>
        <row r="309">
          <cell r="A309" t="str">
            <v>304</v>
          </cell>
          <cell r="B309" t="str">
            <v>ÉTICA (FILOSOFIA)</v>
          </cell>
          <cell r="C309" t="str">
            <v>El descubrimiento de Harry. Mattew Lipman.  Ed. Beta.</v>
          </cell>
          <cell r="D309">
            <v>11000</v>
          </cell>
          <cell r="F309">
            <v>0</v>
          </cell>
          <cell r="G309">
            <v>11000</v>
          </cell>
          <cell r="H309">
            <v>0</v>
          </cell>
          <cell r="L309">
            <v>0</v>
          </cell>
        </row>
        <row r="310">
          <cell r="A310" t="str">
            <v>305</v>
          </cell>
          <cell r="B310" t="str">
            <v>INGLÉS</v>
          </cell>
          <cell r="C310" t="str">
            <v>Moving Into English Pupil´s Edition Gr. 5º Ed. Harcourt (Books &amp; Books)</v>
          </cell>
          <cell r="D310">
            <v>32000</v>
          </cell>
          <cell r="F310">
            <v>0</v>
          </cell>
          <cell r="G310">
            <v>32000</v>
          </cell>
          <cell r="H310">
            <v>0</v>
          </cell>
          <cell r="L310">
            <v>0</v>
          </cell>
        </row>
        <row r="311">
          <cell r="A311" t="str">
            <v>306</v>
          </cell>
          <cell r="B311" t="str">
            <v>SCIENCE</v>
          </cell>
          <cell r="C311" t="str">
            <v>Science 5. William Badders… Ed. Houghton Mifflin  H. (Books &amp; Books).</v>
          </cell>
          <cell r="D311">
            <v>33000</v>
          </cell>
          <cell r="F311">
            <v>0</v>
          </cell>
          <cell r="G311">
            <v>33000</v>
          </cell>
          <cell r="H311">
            <v>0</v>
          </cell>
          <cell r="L311">
            <v>0</v>
          </cell>
        </row>
        <row r="312">
          <cell r="A312" t="str">
            <v>307</v>
          </cell>
          <cell r="B312" t="str">
            <v>ESPAÑOL</v>
          </cell>
          <cell r="C312" t="str">
            <v>Senderos 5.  Alba Flor Ada.. Ed. Houghton Mifflin (Books &amp; Books)</v>
          </cell>
          <cell r="D312">
            <v>54000</v>
          </cell>
          <cell r="F312">
            <v>0</v>
          </cell>
          <cell r="G312">
            <v>54000</v>
          </cell>
          <cell r="H312">
            <v>0</v>
          </cell>
          <cell r="L312">
            <v>0</v>
          </cell>
        </row>
        <row r="313">
          <cell r="A313" t="str">
            <v>308</v>
          </cell>
          <cell r="B313" t="str">
            <v>Cengage Learnig</v>
          </cell>
          <cell r="C313" t="str">
            <v>Geometría. Daniel C Alexander, Geralyn M. Koeberlein. Quinta edición. 2013 ISBN: 978-607481889-5.</v>
          </cell>
          <cell r="D313">
            <v>95000</v>
          </cell>
          <cell r="E313">
            <v>0.15</v>
          </cell>
          <cell r="F313">
            <v>14250</v>
          </cell>
          <cell r="G313">
            <v>80750</v>
          </cell>
          <cell r="H313">
            <v>0</v>
          </cell>
          <cell r="K313">
            <v>89228.75</v>
          </cell>
          <cell r="L313">
            <v>89200</v>
          </cell>
        </row>
        <row r="314">
          <cell r="A314" t="str">
            <v>309</v>
          </cell>
          <cell r="B314" t="str">
            <v>Cengage Learnig</v>
          </cell>
          <cell r="C314" t="str">
            <v xml:space="preserve">Biología. Eldra P Solomon, Linda R Berg y Diana W Martin. Novena Edición. ISBN: 978-607481933-5. </v>
          </cell>
          <cell r="D314">
            <v>170000</v>
          </cell>
          <cell r="E314">
            <v>0.15</v>
          </cell>
          <cell r="F314">
            <v>25500</v>
          </cell>
          <cell r="G314">
            <v>144500</v>
          </cell>
          <cell r="H314">
            <v>0</v>
          </cell>
          <cell r="K314">
            <v>159672.5</v>
          </cell>
          <cell r="L314">
            <v>159700</v>
          </cell>
        </row>
        <row r="315">
          <cell r="A315" t="str">
            <v>310</v>
          </cell>
          <cell r="B315" t="str">
            <v>INGLÉS</v>
          </cell>
          <cell r="C315" t="str">
            <v>Keystone Nivel A. Student Book. Anna Uhl Chamot… Ed. Longman.</v>
          </cell>
          <cell r="D315">
            <v>56000</v>
          </cell>
          <cell r="F315">
            <v>0</v>
          </cell>
          <cell r="G315">
            <v>56000</v>
          </cell>
          <cell r="H315">
            <v>0</v>
          </cell>
          <cell r="L315">
            <v>0</v>
          </cell>
        </row>
        <row r="316">
          <cell r="A316" t="str">
            <v>311</v>
          </cell>
          <cell r="B316">
            <v>0</v>
          </cell>
          <cell r="C316" t="str">
            <v>Bata blanca para laboratorio</v>
          </cell>
          <cell r="F316">
            <v>0</v>
          </cell>
          <cell r="G316">
            <v>0</v>
          </cell>
          <cell r="H316">
            <v>0</v>
          </cell>
          <cell r="I316">
            <v>0</v>
          </cell>
          <cell r="J316">
            <v>0</v>
          </cell>
          <cell r="K316">
            <v>0</v>
          </cell>
          <cell r="L316">
            <v>0</v>
          </cell>
        </row>
        <row r="317">
          <cell r="A317" t="str">
            <v>312</v>
          </cell>
          <cell r="B317">
            <v>0</v>
          </cell>
          <cell r="C317" t="str">
            <v>Guantes de Látex y tapabocas</v>
          </cell>
          <cell r="F317">
            <v>0</v>
          </cell>
          <cell r="G317">
            <v>0</v>
          </cell>
          <cell r="H317">
            <v>0</v>
          </cell>
          <cell r="I317">
            <v>0</v>
          </cell>
          <cell r="J317">
            <v>0</v>
          </cell>
          <cell r="K317">
            <v>0</v>
          </cell>
          <cell r="L317">
            <v>0</v>
          </cell>
        </row>
        <row r="318">
          <cell r="A318" t="str">
            <v>313</v>
          </cell>
          <cell r="B318" t="str">
            <v>ÚTILES</v>
          </cell>
          <cell r="C318" t="str">
            <v>Set de pinceles de pelo sintético de punta redonda delgados Nº 0, 1, 2, 3 y 5</v>
          </cell>
          <cell r="D318">
            <v>5885</v>
          </cell>
          <cell r="F318">
            <v>0</v>
          </cell>
          <cell r="G318">
            <v>5885</v>
          </cell>
          <cell r="H318">
            <v>941.6</v>
          </cell>
          <cell r="I318">
            <v>6826.6</v>
          </cell>
          <cell r="J318">
            <v>1706.65</v>
          </cell>
          <cell r="K318">
            <v>7591.65</v>
          </cell>
          <cell r="L318">
            <v>7600</v>
          </cell>
        </row>
        <row r="319">
          <cell r="A319" t="str">
            <v>314</v>
          </cell>
          <cell r="B319">
            <v>0</v>
          </cell>
          <cell r="C319" t="str">
            <v>Camiseta vieja grande para las clases de arte.</v>
          </cell>
          <cell r="F319">
            <v>0</v>
          </cell>
          <cell r="G319">
            <v>0</v>
          </cell>
          <cell r="H319">
            <v>0</v>
          </cell>
          <cell r="I319">
            <v>0</v>
          </cell>
          <cell r="J319">
            <v>0</v>
          </cell>
          <cell r="K319">
            <v>0</v>
          </cell>
          <cell r="L319">
            <v>0</v>
          </cell>
        </row>
        <row r="320">
          <cell r="A320" t="str">
            <v>315</v>
          </cell>
          <cell r="B320" t="str">
            <v>Planetalector</v>
          </cell>
          <cell r="C320" t="str">
            <v>Las mil y una noches. Anónimo</v>
          </cell>
          <cell r="D320">
            <v>26000</v>
          </cell>
          <cell r="E320">
            <v>0.1</v>
          </cell>
          <cell r="F320">
            <v>2600</v>
          </cell>
          <cell r="G320">
            <v>23400</v>
          </cell>
          <cell r="H320">
            <v>0</v>
          </cell>
          <cell r="K320">
            <v>26000</v>
          </cell>
          <cell r="L320">
            <v>26000</v>
          </cell>
        </row>
        <row r="321">
          <cell r="A321" t="str">
            <v>316</v>
          </cell>
          <cell r="B321" t="str">
            <v>Panamericana</v>
          </cell>
          <cell r="C321" t="str">
            <v>La isla misteriosa. Julio Verne</v>
          </cell>
          <cell r="D321">
            <v>25000</v>
          </cell>
          <cell r="E321">
            <v>0.1</v>
          </cell>
          <cell r="F321">
            <v>2500</v>
          </cell>
          <cell r="G321">
            <v>22500</v>
          </cell>
          <cell r="H321">
            <v>0</v>
          </cell>
          <cell r="K321">
            <v>25000</v>
          </cell>
          <cell r="L321">
            <v>25000</v>
          </cell>
        </row>
        <row r="322">
          <cell r="A322" t="str">
            <v>317</v>
          </cell>
          <cell r="B322" t="str">
            <v>ÚTILES</v>
          </cell>
          <cell r="C322" t="str">
            <v>Calculadora sencilla para Contabilidad</v>
          </cell>
          <cell r="D322">
            <v>8240</v>
          </cell>
          <cell r="F322">
            <v>0</v>
          </cell>
          <cell r="G322">
            <v>8240</v>
          </cell>
          <cell r="H322">
            <v>1318.4</v>
          </cell>
          <cell r="I322">
            <v>9558.4</v>
          </cell>
          <cell r="J322">
            <v>2389.6</v>
          </cell>
          <cell r="K322">
            <v>10629.6</v>
          </cell>
          <cell r="L322">
            <v>10600</v>
          </cell>
        </row>
        <row r="323">
          <cell r="A323" t="str">
            <v>318</v>
          </cell>
          <cell r="B323" t="str">
            <v>ÚTILES</v>
          </cell>
          <cell r="C323" t="str">
            <v>Micropunta negro</v>
          </cell>
          <cell r="D323">
            <v>745</v>
          </cell>
          <cell r="F323">
            <v>0</v>
          </cell>
          <cell r="G323">
            <v>745</v>
          </cell>
          <cell r="H323">
            <v>119.2</v>
          </cell>
          <cell r="I323">
            <v>864.2</v>
          </cell>
          <cell r="J323">
            <v>216.05</v>
          </cell>
          <cell r="K323">
            <v>961.05</v>
          </cell>
          <cell r="L323">
            <v>1000</v>
          </cell>
        </row>
        <row r="324">
          <cell r="A324" t="str">
            <v>319</v>
          </cell>
          <cell r="B324" t="str">
            <v>ÚTILES</v>
          </cell>
          <cell r="C324" t="str">
            <v>Cuarto de cartulina blanca</v>
          </cell>
          <cell r="D324">
            <v>100</v>
          </cell>
          <cell r="F324">
            <v>0</v>
          </cell>
          <cell r="G324">
            <v>100</v>
          </cell>
          <cell r="H324">
            <v>16</v>
          </cell>
          <cell r="I324">
            <v>116</v>
          </cell>
          <cell r="J324">
            <v>29</v>
          </cell>
          <cell r="K324">
            <v>129</v>
          </cell>
          <cell r="L324">
            <v>100</v>
          </cell>
        </row>
        <row r="325">
          <cell r="A325" t="str">
            <v>320</v>
          </cell>
          <cell r="B325" t="str">
            <v>INGLÉS</v>
          </cell>
          <cell r="C325" t="str">
            <v>Keystone Nivel B. Student Book. Anna Uhl Chamot… Ed. Longman.</v>
          </cell>
          <cell r="D325">
            <v>56000</v>
          </cell>
          <cell r="F325">
            <v>0</v>
          </cell>
          <cell r="G325">
            <v>56000</v>
          </cell>
          <cell r="H325">
            <v>0</v>
          </cell>
          <cell r="L325">
            <v>0</v>
          </cell>
        </row>
        <row r="326">
          <cell r="A326" t="str">
            <v>321</v>
          </cell>
          <cell r="B326" t="str">
            <v>INGLÉS</v>
          </cell>
          <cell r="C326" t="str">
            <v>Keystone Nivel C. Coursebook. Anna Uhl Chamot… Ed. Longman.</v>
          </cell>
          <cell r="D326">
            <v>56000</v>
          </cell>
          <cell r="F326">
            <v>0</v>
          </cell>
          <cell r="G326">
            <v>56000</v>
          </cell>
          <cell r="H326">
            <v>0</v>
          </cell>
          <cell r="L326">
            <v>0</v>
          </cell>
        </row>
        <row r="327">
          <cell r="A327" t="str">
            <v>322</v>
          </cell>
          <cell r="B327" t="str">
            <v>INGLÉS</v>
          </cell>
          <cell r="C327" t="str">
            <v>Keystone Nivel D. Coursebook. Anna Uhl Chamot… Ed. Longman.</v>
          </cell>
          <cell r="D327">
            <v>56000</v>
          </cell>
          <cell r="F327">
            <v>0</v>
          </cell>
          <cell r="G327">
            <v>56000</v>
          </cell>
          <cell r="H327">
            <v>0</v>
          </cell>
          <cell r="L327">
            <v>0</v>
          </cell>
        </row>
        <row r="328">
          <cell r="A328" t="str">
            <v>323</v>
          </cell>
          <cell r="B328" t="str">
            <v>Planetalector</v>
          </cell>
          <cell r="C328" t="str">
            <v>El olvido que seremos. Héctor Abad Faciolince</v>
          </cell>
          <cell r="D328">
            <v>27000</v>
          </cell>
          <cell r="E328">
            <v>0.1</v>
          </cell>
          <cell r="F328">
            <v>2700</v>
          </cell>
          <cell r="G328">
            <v>24300</v>
          </cell>
          <cell r="H328">
            <v>0</v>
          </cell>
          <cell r="K328">
            <v>27000</v>
          </cell>
          <cell r="L328">
            <v>27000</v>
          </cell>
        </row>
        <row r="329">
          <cell r="A329" t="str">
            <v>324</v>
          </cell>
          <cell r="B329" t="str">
            <v>Panamericana</v>
          </cell>
          <cell r="C329" t="str">
            <v>La rebelión de las ratas. Fernando Soto Aparicio</v>
          </cell>
          <cell r="D329">
            <v>26000</v>
          </cell>
          <cell r="E329">
            <v>0.1</v>
          </cell>
          <cell r="F329">
            <v>2600</v>
          </cell>
          <cell r="G329">
            <v>23400</v>
          </cell>
          <cell r="H329">
            <v>0</v>
          </cell>
          <cell r="K329">
            <v>26000</v>
          </cell>
          <cell r="L329">
            <v>26000</v>
          </cell>
        </row>
        <row r="330">
          <cell r="A330" t="str">
            <v>325</v>
          </cell>
          <cell r="B330" t="str">
            <v>Planetalector</v>
          </cell>
          <cell r="C330" t="str">
            <v>Cuentos. Edgar Allan Poe</v>
          </cell>
          <cell r="D330">
            <v>25000</v>
          </cell>
          <cell r="E330">
            <v>0.1</v>
          </cell>
          <cell r="F330">
            <v>2500</v>
          </cell>
          <cell r="G330">
            <v>22500</v>
          </cell>
          <cell r="H330">
            <v>0</v>
          </cell>
          <cell r="K330">
            <v>25000</v>
          </cell>
          <cell r="L330">
            <v>25000</v>
          </cell>
        </row>
        <row r="331">
          <cell r="A331" t="str">
            <v>326</v>
          </cell>
          <cell r="B331" t="str">
            <v>Planetalector</v>
          </cell>
          <cell r="C331" t="str">
            <v>El túnel. Ernesto Sábato</v>
          </cell>
          <cell r="D331">
            <v>25000</v>
          </cell>
          <cell r="E331">
            <v>0.1</v>
          </cell>
          <cell r="F331">
            <v>2500</v>
          </cell>
          <cell r="G331">
            <v>22500</v>
          </cell>
          <cell r="H331">
            <v>0</v>
          </cell>
          <cell r="K331">
            <v>25000</v>
          </cell>
          <cell r="L331">
            <v>25000</v>
          </cell>
        </row>
        <row r="332">
          <cell r="A332" t="str">
            <v>327</v>
          </cell>
          <cell r="B332" t="str">
            <v>Panamericana</v>
          </cell>
          <cell r="C332" t="str">
            <v>Los pasos perdidos. Miguel Ángel Asturias</v>
          </cell>
          <cell r="D332">
            <v>26000</v>
          </cell>
          <cell r="E332">
            <v>0.1</v>
          </cell>
          <cell r="F332">
            <v>2600</v>
          </cell>
          <cell r="G332">
            <v>23400</v>
          </cell>
          <cell r="H332">
            <v>0</v>
          </cell>
          <cell r="K332">
            <v>26000</v>
          </cell>
          <cell r="L332">
            <v>26000</v>
          </cell>
        </row>
        <row r="333">
          <cell r="A333" t="str">
            <v>328</v>
          </cell>
          <cell r="B333" t="str">
            <v>Cengage Learnig</v>
          </cell>
          <cell r="C333" t="str">
            <v>Precálculo. Matemática para el cálculo. James Stewart. Sexta edición. 2012. ISBN: 9786074817775.</v>
          </cell>
          <cell r="D333">
            <v>130000</v>
          </cell>
          <cell r="E333">
            <v>0.15</v>
          </cell>
          <cell r="F333">
            <v>19500</v>
          </cell>
          <cell r="G333">
            <v>110500</v>
          </cell>
          <cell r="H333">
            <v>0</v>
          </cell>
          <cell r="K333">
            <v>122102.5</v>
          </cell>
          <cell r="L333">
            <v>122100</v>
          </cell>
        </row>
        <row r="334">
          <cell r="A334" t="str">
            <v>329</v>
          </cell>
          <cell r="B334" t="str">
            <v>Cengage Learnig</v>
          </cell>
          <cell r="C334" t="str">
            <v>Química. 10ª edición. Kenneth W. Whitten, Raymond E. Davis, M. Larry Peck y George G Stanley. ISBN: 9786075199597.</v>
          </cell>
          <cell r="D334">
            <v>95000</v>
          </cell>
          <cell r="E334">
            <v>0.15</v>
          </cell>
          <cell r="F334">
            <v>14250</v>
          </cell>
          <cell r="G334">
            <v>80750</v>
          </cell>
          <cell r="H334">
            <v>0</v>
          </cell>
          <cell r="K334">
            <v>89228.75</v>
          </cell>
          <cell r="L334">
            <v>89200</v>
          </cell>
        </row>
        <row r="335">
          <cell r="A335" t="str">
            <v>330</v>
          </cell>
          <cell r="B335" t="str">
            <v>Cengage Learnig</v>
          </cell>
          <cell r="C335" t="str">
            <v>Física para Ciencias e Ingeniería. Raymond A Serway y John W Jewett. Volumen 1. Novena edición. 2014. ISBN: 9786075191980.</v>
          </cell>
          <cell r="D335">
            <v>110000</v>
          </cell>
          <cell r="E335">
            <v>0.15</v>
          </cell>
          <cell r="F335">
            <v>16500</v>
          </cell>
          <cell r="G335">
            <v>93500</v>
          </cell>
          <cell r="H335">
            <v>0</v>
          </cell>
          <cell r="K335">
            <v>103317.5</v>
          </cell>
          <cell r="L335">
            <v>103300</v>
          </cell>
        </row>
        <row r="336">
          <cell r="A336" t="str">
            <v>331</v>
          </cell>
          <cell r="B336" t="str">
            <v>ÚTILES</v>
          </cell>
          <cell r="C336" t="str">
            <v>Calculadora científica</v>
          </cell>
          <cell r="D336">
            <v>25000</v>
          </cell>
          <cell r="F336">
            <v>0</v>
          </cell>
          <cell r="G336">
            <v>25000</v>
          </cell>
          <cell r="H336">
            <v>4000</v>
          </cell>
          <cell r="I336">
            <v>29000</v>
          </cell>
          <cell r="J336">
            <v>7250</v>
          </cell>
          <cell r="K336">
            <v>32250</v>
          </cell>
          <cell r="L336">
            <v>32300</v>
          </cell>
        </row>
        <row r="337">
          <cell r="A337" t="str">
            <v>332</v>
          </cell>
          <cell r="B337">
            <v>0</v>
          </cell>
          <cell r="C337" t="str">
            <v>Guantes de Nitrilo y Tapabocas</v>
          </cell>
          <cell r="F337">
            <v>0</v>
          </cell>
          <cell r="G337">
            <v>0</v>
          </cell>
          <cell r="H337">
            <v>0</v>
          </cell>
          <cell r="I337">
            <v>0</v>
          </cell>
          <cell r="J337">
            <v>0</v>
          </cell>
          <cell r="K337">
            <v>0</v>
          </cell>
          <cell r="L337">
            <v>0</v>
          </cell>
        </row>
        <row r="338">
          <cell r="A338" t="str">
            <v>333</v>
          </cell>
          <cell r="B338">
            <v>0</v>
          </cell>
          <cell r="C338" t="str">
            <v>½ Metro de bayetilla roja para el laboratorio</v>
          </cell>
          <cell r="F338">
            <v>0</v>
          </cell>
          <cell r="G338">
            <v>0</v>
          </cell>
          <cell r="H338">
            <v>0</v>
          </cell>
          <cell r="I338">
            <v>0</v>
          </cell>
          <cell r="J338">
            <v>0</v>
          </cell>
          <cell r="K338">
            <v>0</v>
          </cell>
          <cell r="L338">
            <v>0</v>
          </cell>
        </row>
        <row r="339">
          <cell r="A339" t="str">
            <v>334</v>
          </cell>
          <cell r="B339" t="str">
            <v>ÚTILES</v>
          </cell>
          <cell r="C339" t="str">
            <v>Lápiz de carboncillo</v>
          </cell>
          <cell r="D339">
            <v>1415</v>
          </cell>
          <cell r="F339">
            <v>0</v>
          </cell>
          <cell r="G339">
            <v>1415</v>
          </cell>
          <cell r="H339">
            <v>0</v>
          </cell>
          <cell r="I339">
            <v>1415</v>
          </cell>
          <cell r="J339">
            <v>353.75</v>
          </cell>
          <cell r="K339">
            <v>1768.75</v>
          </cell>
          <cell r="L339">
            <v>1800</v>
          </cell>
        </row>
        <row r="340">
          <cell r="A340" t="str">
            <v>335</v>
          </cell>
          <cell r="B340" t="str">
            <v>ÚTILES</v>
          </cell>
          <cell r="C340" t="str">
            <v>Aerosol fijador de carboncillo</v>
          </cell>
          <cell r="D340">
            <v>12100</v>
          </cell>
          <cell r="F340">
            <v>0</v>
          </cell>
          <cell r="G340">
            <v>12100</v>
          </cell>
          <cell r="H340">
            <v>1936</v>
          </cell>
          <cell r="I340">
            <v>14036</v>
          </cell>
          <cell r="J340">
            <v>3509</v>
          </cell>
          <cell r="K340">
            <v>15609</v>
          </cell>
          <cell r="L340">
            <v>15600</v>
          </cell>
        </row>
        <row r="341">
          <cell r="A341" t="str">
            <v>336</v>
          </cell>
          <cell r="B341" t="str">
            <v>Edebé</v>
          </cell>
          <cell r="C341" t="str">
            <v>Historia de la Filosofía. Bachillerato. Lorenzo Vallmajó Riera.</v>
          </cell>
          <cell r="D341">
            <v>130000</v>
          </cell>
          <cell r="E341">
            <v>0.2</v>
          </cell>
          <cell r="F341">
            <v>26000</v>
          </cell>
          <cell r="G341">
            <v>104000</v>
          </cell>
          <cell r="H341">
            <v>0</v>
          </cell>
          <cell r="K341">
            <v>118560</v>
          </cell>
          <cell r="L341">
            <v>118600</v>
          </cell>
        </row>
        <row r="342">
          <cell r="A342" t="str">
            <v>337</v>
          </cell>
          <cell r="B342" t="str">
            <v>Educar</v>
          </cell>
          <cell r="C342" t="str">
            <v>Yerma. Federico García Lorca.</v>
          </cell>
          <cell r="D342">
            <v>23000</v>
          </cell>
          <cell r="E342">
            <v>0.2</v>
          </cell>
          <cell r="F342">
            <v>4600</v>
          </cell>
          <cell r="G342">
            <v>18400</v>
          </cell>
          <cell r="H342">
            <v>0</v>
          </cell>
          <cell r="K342">
            <v>20976</v>
          </cell>
          <cell r="L342">
            <v>21000</v>
          </cell>
        </row>
        <row r="343">
          <cell r="A343" t="str">
            <v>338</v>
          </cell>
          <cell r="B343" t="str">
            <v>Educar</v>
          </cell>
          <cell r="C343" t="str">
            <v>Marianela. Benito Pérez Galdós.</v>
          </cell>
          <cell r="D343">
            <v>31000</v>
          </cell>
          <cell r="E343">
            <v>0.2</v>
          </cell>
          <cell r="F343">
            <v>6200</v>
          </cell>
          <cell r="G343">
            <v>24800</v>
          </cell>
          <cell r="H343">
            <v>0</v>
          </cell>
          <cell r="K343">
            <v>28272</v>
          </cell>
          <cell r="L343">
            <v>28300</v>
          </cell>
        </row>
        <row r="344">
          <cell r="A344" t="str">
            <v>339</v>
          </cell>
          <cell r="B344" t="str">
            <v>ÚTILES</v>
          </cell>
          <cell r="C344" t="str">
            <v>Caja de pasteles secos no grasos</v>
          </cell>
          <cell r="D344">
            <v>9200</v>
          </cell>
          <cell r="F344">
            <v>0</v>
          </cell>
          <cell r="G344">
            <v>9200</v>
          </cell>
          <cell r="H344">
            <v>1472</v>
          </cell>
          <cell r="I344">
            <v>10672</v>
          </cell>
          <cell r="J344">
            <v>2668</v>
          </cell>
          <cell r="K344">
            <v>11868</v>
          </cell>
          <cell r="L344">
            <v>11900</v>
          </cell>
        </row>
        <row r="345">
          <cell r="A345" t="str">
            <v>340</v>
          </cell>
          <cell r="B345" t="str">
            <v>Planetalector</v>
          </cell>
          <cell r="C345" t="str">
            <v>Odisea. Homero.</v>
          </cell>
          <cell r="D345">
            <v>29900</v>
          </cell>
          <cell r="E345">
            <v>0.1</v>
          </cell>
          <cell r="F345">
            <v>2990</v>
          </cell>
          <cell r="G345">
            <v>26910</v>
          </cell>
          <cell r="H345">
            <v>0</v>
          </cell>
          <cell r="K345">
            <v>29900</v>
          </cell>
          <cell r="L345">
            <v>29900</v>
          </cell>
        </row>
        <row r="346">
          <cell r="A346" t="str">
            <v>343</v>
          </cell>
          <cell r="B346" t="str">
            <v>Panamericana</v>
          </cell>
          <cell r="C346" t="str">
            <v>Edipo Rey. Sófocles.</v>
          </cell>
          <cell r="D346">
            <v>25000</v>
          </cell>
          <cell r="E346">
            <v>0.1</v>
          </cell>
          <cell r="F346">
            <v>2500</v>
          </cell>
          <cell r="G346">
            <v>22500</v>
          </cell>
          <cell r="H346">
            <v>0</v>
          </cell>
          <cell r="K346">
            <v>25000</v>
          </cell>
          <cell r="L346">
            <v>25000</v>
          </cell>
        </row>
        <row r="347">
          <cell r="A347" t="str">
            <v>342</v>
          </cell>
          <cell r="B347" t="str">
            <v>Educar</v>
          </cell>
          <cell r="C347" t="str">
            <v>Carta al padre. Franz Kafka</v>
          </cell>
          <cell r="D347">
            <v>23000</v>
          </cell>
          <cell r="E347">
            <v>0.2</v>
          </cell>
          <cell r="F347">
            <v>4600</v>
          </cell>
          <cell r="G347">
            <v>18400</v>
          </cell>
          <cell r="H347">
            <v>0</v>
          </cell>
          <cell r="K347">
            <v>20976</v>
          </cell>
          <cell r="L347">
            <v>21000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LISTADOS"/>
      <sheetName val="PREJARDIN"/>
      <sheetName val="JARDIN"/>
      <sheetName val="TRANSICION"/>
      <sheetName val="1°"/>
      <sheetName val="2°"/>
      <sheetName val="3°"/>
      <sheetName val="4°"/>
      <sheetName val="5°"/>
      <sheetName val="6°"/>
      <sheetName val="7°"/>
      <sheetName val="8°"/>
      <sheetName val="9°"/>
      <sheetName val="10°"/>
      <sheetName val="11°"/>
    </sheetNames>
    <sheetDataSet>
      <sheetData sheetId="0">
        <row r="1">
          <cell r="A1" t="str">
            <v>COD</v>
          </cell>
          <cell r="B1" t="str">
            <v>EDITORIAL</v>
          </cell>
          <cell r="C1" t="str">
            <v>ITEM</v>
          </cell>
        </row>
        <row r="2">
          <cell r="A2" t="str">
            <v>001</v>
          </cell>
          <cell r="C2" t="str">
            <v>Lienzo 40x40 cm</v>
          </cell>
        </row>
        <row r="3">
          <cell r="A3" t="str">
            <v>002</v>
          </cell>
          <cell r="C3" t="str">
            <v>Block cuadriculado tamaño oficio.</v>
          </cell>
        </row>
        <row r="4">
          <cell r="A4" t="str">
            <v>003</v>
          </cell>
          <cell r="C4" t="str">
            <v>Block de hojas cuadriculado. Carta</v>
          </cell>
        </row>
        <row r="5">
          <cell r="A5" t="str">
            <v>004</v>
          </cell>
          <cell r="C5" t="str">
            <v>Block de papel mantequilla, tamaño carta.</v>
          </cell>
        </row>
        <row r="6">
          <cell r="A6" t="str">
            <v>005</v>
          </cell>
          <cell r="C6" t="str">
            <v>Block de papel origami de 20 x 20</v>
          </cell>
        </row>
        <row r="7">
          <cell r="A7" t="str">
            <v>006</v>
          </cell>
          <cell r="C7" t="str">
            <v>Block de papel Origami de colores  10 x 10 cms.</v>
          </cell>
        </row>
        <row r="8">
          <cell r="A8" t="str">
            <v>007</v>
          </cell>
          <cell r="C8" t="str">
            <v>Block Edad Media de ¼ de pliego.</v>
          </cell>
        </row>
        <row r="9">
          <cell r="A9" t="str">
            <v>008</v>
          </cell>
          <cell r="C9" t="str">
            <v>Block Papel de Construcción Norma.</v>
          </cell>
        </row>
        <row r="10">
          <cell r="A10" t="str">
            <v>009</v>
          </cell>
          <cell r="C10" t="str">
            <v>Block papel Iris tamaño carta colores surtidos de 30 hojas.</v>
          </cell>
        </row>
        <row r="11">
          <cell r="A11" t="str">
            <v>010</v>
          </cell>
          <cell r="C11" t="str">
            <v>Block papel Iris tamaño oficio colores surtidos de 30 hojas.</v>
          </cell>
        </row>
        <row r="12">
          <cell r="A12" t="str">
            <v>011</v>
          </cell>
          <cell r="C12" t="str">
            <v>Block papel mantequilla tamaño oficio</v>
          </cell>
        </row>
        <row r="13">
          <cell r="A13" t="str">
            <v>012</v>
          </cell>
          <cell r="C13" t="str">
            <v>Block rayado  tamaño carta.</v>
          </cell>
        </row>
        <row r="14">
          <cell r="A14" t="str">
            <v>013</v>
          </cell>
          <cell r="C14" t="str">
            <v>Bloques de plastilina Prismacolor de 10 x 6 cms. de colores variados (no en vasos).</v>
          </cell>
        </row>
        <row r="15">
          <cell r="A15" t="str">
            <v>014</v>
          </cell>
          <cell r="C15" t="str">
            <v>Bolígrafo</v>
          </cell>
        </row>
        <row r="16">
          <cell r="A16" t="str">
            <v>015</v>
          </cell>
          <cell r="C16" t="str">
            <v>Borrador de nata</v>
          </cell>
        </row>
        <row r="17">
          <cell r="A17" t="str">
            <v>016</v>
          </cell>
          <cell r="C17" t="str">
            <v>Borrador de tinta y lápiz</v>
          </cell>
        </row>
        <row r="18">
          <cell r="A18" t="str">
            <v>017</v>
          </cell>
          <cell r="C18" t="str">
            <v>Caja de 10 plumones punta gruesa se sugiere  Spektra graffiti</v>
          </cell>
        </row>
        <row r="19">
          <cell r="A19" t="str">
            <v>018</v>
          </cell>
          <cell r="C19" t="str">
            <v>Caja de 10 plumones punta gruesa.</v>
          </cell>
        </row>
        <row r="20">
          <cell r="A20" t="str">
            <v>019</v>
          </cell>
          <cell r="C20" t="str">
            <v>Caja de 12 colores doble punta, triangulares delgados. Faber Castell</v>
          </cell>
        </row>
        <row r="21">
          <cell r="A21" t="str">
            <v>020</v>
          </cell>
          <cell r="C21" t="str">
            <v>Caja de 12 colores triangulares</v>
          </cell>
        </row>
        <row r="22">
          <cell r="A22" t="str">
            <v>021</v>
          </cell>
          <cell r="C22" t="str">
            <v>Caja de 12 colores.</v>
          </cell>
        </row>
        <row r="23">
          <cell r="A23" t="str">
            <v>022</v>
          </cell>
          <cell r="C23" t="str">
            <v xml:space="preserve">Caja de 12 plumones delgados triangulares. Faber Castell </v>
          </cell>
        </row>
        <row r="24">
          <cell r="A24" t="str">
            <v>023</v>
          </cell>
          <cell r="C24" t="str">
            <v>Caja de 12 plumones delgados.</v>
          </cell>
        </row>
        <row r="25">
          <cell r="A25" t="str">
            <v>024</v>
          </cell>
          <cell r="C25" t="str">
            <v xml:space="preserve">Caja de 20 plumones delgados triangulares. Faber Castell </v>
          </cell>
        </row>
        <row r="26">
          <cell r="A26" t="str">
            <v>025</v>
          </cell>
          <cell r="C26" t="str">
            <v>Caja de 10 plumones gruesos. Faber Castell</v>
          </cell>
        </row>
        <row r="27">
          <cell r="A27" t="str">
            <v>026</v>
          </cell>
          <cell r="C27" t="str">
            <v>Caja de acuarelas. Staedtler</v>
          </cell>
        </row>
        <row r="28">
          <cell r="A28" t="str">
            <v>027</v>
          </cell>
          <cell r="C28" t="str">
            <v>Caja de colores acuarelables Faber Castell</v>
          </cell>
        </row>
        <row r="29">
          <cell r="A29" t="str">
            <v>028</v>
          </cell>
          <cell r="C29" t="str">
            <v>Caja de colores</v>
          </cell>
        </row>
        <row r="30">
          <cell r="A30" t="str">
            <v>029</v>
          </cell>
          <cell r="C30" t="str">
            <v>Caja de 12 colores doble punta. Faber Castell</v>
          </cell>
        </row>
        <row r="31">
          <cell r="A31" t="str">
            <v>030</v>
          </cell>
          <cell r="C31" t="str">
            <v>Caja de crayolas de 12 colores.</v>
          </cell>
        </row>
        <row r="32">
          <cell r="A32" t="str">
            <v>031</v>
          </cell>
          <cell r="C32" t="str">
            <v>Caja de crayones Jumbo Grip. Faber Castell</v>
          </cell>
        </row>
        <row r="33">
          <cell r="A33" t="str">
            <v>032</v>
          </cell>
          <cell r="C33" t="str">
            <v>Caja de marcadores gruesos permanentes - Prismacolor</v>
          </cell>
        </row>
        <row r="34">
          <cell r="A34" t="str">
            <v>033</v>
          </cell>
          <cell r="C34" t="str">
            <v>Caja de pañuelos faciales grandes.</v>
          </cell>
        </row>
        <row r="35">
          <cell r="A35" t="str">
            <v>034</v>
          </cell>
          <cell r="C35" t="str">
            <v>Caja de pasteles grasos – Faber Castell</v>
          </cell>
        </row>
        <row r="36">
          <cell r="A36" t="str">
            <v>035</v>
          </cell>
          <cell r="C36" t="str">
            <v>Caja de plastilina de 12 colores. Faber Castell</v>
          </cell>
        </row>
        <row r="37">
          <cell r="A37" t="str">
            <v>036</v>
          </cell>
          <cell r="C37" t="str">
            <v xml:space="preserve">Cajas de 12 colores, gigantes triangulares, para el año. Faber Castell  </v>
          </cell>
        </row>
        <row r="38">
          <cell r="A38" t="str">
            <v>037</v>
          </cell>
          <cell r="C38" t="str">
            <v>Cuaderno de dibujo argollado. Norma</v>
          </cell>
        </row>
        <row r="39">
          <cell r="A39" t="str">
            <v>038</v>
          </cell>
          <cell r="C39" t="str">
            <v>Cajas de 20 crayolines - Prismacolor</v>
          </cell>
        </row>
        <row r="40">
          <cell r="A40" t="str">
            <v>039</v>
          </cell>
          <cell r="C40" t="str">
            <v>Carpeta de cartón con gancho legajador.</v>
          </cell>
        </row>
        <row r="41">
          <cell r="A41" t="str">
            <v>040</v>
          </cell>
          <cell r="C41" t="str">
            <v>Carpeta de texturas de papel ASOCIACION EXALUMNOS COL. SAN TARSICIO</v>
          </cell>
        </row>
        <row r="42">
          <cell r="A42" t="str">
            <v>041</v>
          </cell>
          <cell r="C42" t="str">
            <v>Carpeta plástica tamaño carta con gancho legajador.</v>
          </cell>
        </row>
        <row r="43">
          <cell r="A43" t="str">
            <v>042</v>
          </cell>
          <cell r="C43" t="str">
            <v>Carpeta plástica tamaño oficio con gancho legajador.</v>
          </cell>
        </row>
        <row r="44">
          <cell r="A44" t="str">
            <v>043</v>
          </cell>
          <cell r="C44" t="str">
            <v>Carpeta tamaño oficio con caucho</v>
          </cell>
        </row>
        <row r="45">
          <cell r="A45" t="str">
            <v>044</v>
          </cell>
          <cell r="C45" t="str">
            <v>Chipa de alambre negro</v>
          </cell>
        </row>
        <row r="46">
          <cell r="A46" t="str">
            <v>045</v>
          </cell>
          <cell r="C46" t="str">
            <v>Compás</v>
          </cell>
        </row>
        <row r="47">
          <cell r="A47" t="str">
            <v>046</v>
          </cell>
          <cell r="C47" t="str">
            <v>Cuaderno cuadriculado de 100 hojas, cosido.</v>
          </cell>
        </row>
        <row r="48">
          <cell r="A48" t="str">
            <v>047</v>
          </cell>
          <cell r="C48" t="str">
            <v>Cuaderno cuadriculado de 50 hojas cosido.</v>
          </cell>
        </row>
        <row r="49">
          <cell r="A49" t="str">
            <v>048</v>
          </cell>
          <cell r="C49" t="str">
            <v>Cuaderno cuadrito sin marco para dibujar de 50 hojas</v>
          </cell>
        </row>
        <row r="50">
          <cell r="A50" t="str">
            <v>049</v>
          </cell>
          <cell r="C50" t="str">
            <v>Cuaderno de bocetos pasta dura, 60 hojas blancas tamaño carta.</v>
          </cell>
        </row>
        <row r="51">
          <cell r="A51" t="str">
            <v>050</v>
          </cell>
          <cell r="C51" t="str">
            <v xml:space="preserve">Cuaderno ferrocarril 100 hojas </v>
          </cell>
        </row>
        <row r="52">
          <cell r="A52" t="str">
            <v>051</v>
          </cell>
          <cell r="C52" t="str">
            <v xml:space="preserve">Cuaderno ferrocarril 50 hojas </v>
          </cell>
        </row>
        <row r="53">
          <cell r="A53" t="str">
            <v>052</v>
          </cell>
          <cell r="C53" t="str">
            <v>Cuaderno pre cuadritos con marco para dibujar de 100 hojas A</v>
          </cell>
        </row>
        <row r="54">
          <cell r="A54" t="str">
            <v>053</v>
          </cell>
          <cell r="C54" t="str">
            <v>Cuaderno pre cuadritos sin marco para dibujar de 100 hojas B</v>
          </cell>
        </row>
        <row r="55">
          <cell r="A55" t="str">
            <v>054</v>
          </cell>
          <cell r="C55" t="str">
            <v>Cuaderno rengloncitos 100 hojas Norma con marco para dibujar.</v>
          </cell>
        </row>
        <row r="56">
          <cell r="A56" t="str">
            <v>055</v>
          </cell>
          <cell r="C56" t="str">
            <v>Cuadernos cuadriculados profesionales de 100 hojas.</v>
          </cell>
        </row>
        <row r="57">
          <cell r="A57" t="str">
            <v>056</v>
          </cell>
          <cell r="C57" t="str">
            <v>Cuadernos rayados de 100 hojas, cosidos.</v>
          </cell>
        </row>
        <row r="58">
          <cell r="A58" t="str">
            <v>057</v>
          </cell>
          <cell r="C58" t="str">
            <v>Cuadernos rayados de 50 hojas, cosidos.</v>
          </cell>
        </row>
        <row r="59">
          <cell r="A59" t="str">
            <v>058</v>
          </cell>
          <cell r="C59" t="str">
            <v>Cubos de balso de 5 x 5 cms.</v>
          </cell>
        </row>
        <row r="60">
          <cell r="A60" t="str">
            <v>059</v>
          </cell>
          <cell r="C60" t="str">
            <v>Ecolin amarillo.</v>
          </cell>
        </row>
        <row r="61">
          <cell r="A61" t="str">
            <v>060</v>
          </cell>
          <cell r="C61" t="str">
            <v>Ecolin azul</v>
          </cell>
        </row>
        <row r="62">
          <cell r="A62" t="str">
            <v>061</v>
          </cell>
          <cell r="C62" t="str">
            <v>Ecolin rojo</v>
          </cell>
        </row>
        <row r="63">
          <cell r="A63" t="str">
            <v>062</v>
          </cell>
          <cell r="C63" t="str">
            <v>Escuadra 45º de 30 cm.</v>
          </cell>
        </row>
        <row r="64">
          <cell r="A64" t="str">
            <v>063</v>
          </cell>
          <cell r="C64" t="str">
            <v>Escuadra de 30º de 30 cm.</v>
          </cell>
        </row>
        <row r="65">
          <cell r="A65" t="str">
            <v>064</v>
          </cell>
          <cell r="C65" t="str">
            <v>Escuadra de 45º</v>
          </cell>
        </row>
        <row r="66">
          <cell r="A66" t="str">
            <v>065</v>
          </cell>
          <cell r="C66" t="str">
            <v xml:space="preserve">Escuadra de 45º 20 cm. de largo aproximadamente. </v>
          </cell>
        </row>
        <row r="67">
          <cell r="A67" t="str">
            <v>066</v>
          </cell>
          <cell r="C67" t="str">
            <v xml:space="preserve">Escuadra de 60º 20 cm. de largo aproximadamente. </v>
          </cell>
        </row>
        <row r="68">
          <cell r="A68" t="str">
            <v>067</v>
          </cell>
          <cell r="C68" t="str">
            <v>Escuadra pequeña</v>
          </cell>
        </row>
        <row r="69">
          <cell r="A69" t="str">
            <v>068</v>
          </cell>
          <cell r="C69" t="str">
            <v>Flauta dulce soprano, marca Hohner.</v>
          </cell>
        </row>
        <row r="70">
          <cell r="A70" t="str">
            <v>069</v>
          </cell>
          <cell r="C70" t="str">
            <v>Frasco de Colbón grande.</v>
          </cell>
        </row>
        <row r="71">
          <cell r="A71" t="str">
            <v>070</v>
          </cell>
          <cell r="C71" t="str">
            <v>Frasco de tinta china</v>
          </cell>
        </row>
        <row r="72">
          <cell r="A72" t="str">
            <v>071</v>
          </cell>
          <cell r="C72" t="str">
            <v>Juego de construcción: Didactic Blocks Game – 47 piezas – Avant Plast.</v>
          </cell>
        </row>
        <row r="73">
          <cell r="A73" t="str">
            <v>072</v>
          </cell>
          <cell r="C73" t="str">
            <v>Juego de pala y balde.</v>
          </cell>
        </row>
        <row r="74">
          <cell r="A74" t="str">
            <v>073</v>
          </cell>
          <cell r="C74" t="str">
            <v>Juego didáctico (lotería, parejas, rompecabezas, etc., puede ser usado en buen estado)</v>
          </cell>
        </row>
        <row r="75">
          <cell r="A75" t="str">
            <v>074</v>
          </cell>
          <cell r="C75" t="str">
            <v>Juego espátulas de madera para arcilla.</v>
          </cell>
        </row>
        <row r="76">
          <cell r="A76" t="str">
            <v>075</v>
          </cell>
          <cell r="C76" t="str">
            <v>Lápices negros gruesos, triangulares. Faber Castell</v>
          </cell>
        </row>
        <row r="77">
          <cell r="A77" t="str">
            <v>076</v>
          </cell>
          <cell r="C77" t="str">
            <v>Lápiz 6H</v>
          </cell>
        </row>
        <row r="78">
          <cell r="A78" t="str">
            <v>077</v>
          </cell>
          <cell r="C78" t="str">
            <v>Lápiz de dibujo: 3B</v>
          </cell>
        </row>
        <row r="79">
          <cell r="A79" t="str">
            <v>078</v>
          </cell>
          <cell r="C79" t="str">
            <v>Lápiz de dibujo: 6B</v>
          </cell>
        </row>
        <row r="80">
          <cell r="A80" t="str">
            <v>079</v>
          </cell>
          <cell r="C80" t="str">
            <v>Lápiz de dibujo: HB</v>
          </cell>
        </row>
        <row r="81">
          <cell r="A81" t="str">
            <v>080</v>
          </cell>
          <cell r="C81" t="str">
            <v>Lápiz doble punta Norma</v>
          </cell>
        </row>
        <row r="82">
          <cell r="A82" t="str">
            <v>081</v>
          </cell>
          <cell r="C82" t="str">
            <v>Lápiz negro 2B</v>
          </cell>
        </row>
        <row r="83">
          <cell r="A83" t="str">
            <v>082</v>
          </cell>
          <cell r="C83" t="str">
            <v>Lápiz negro 4B</v>
          </cell>
        </row>
        <row r="84">
          <cell r="A84" t="str">
            <v>083</v>
          </cell>
          <cell r="C84" t="str">
            <v>Lápiz negro Mirado Nº 2</v>
          </cell>
        </row>
        <row r="85">
          <cell r="A85" t="str">
            <v>084</v>
          </cell>
          <cell r="C85" t="str">
            <v>Lápiz rojo</v>
          </cell>
        </row>
        <row r="86">
          <cell r="A86" t="str">
            <v>085</v>
          </cell>
          <cell r="C86" t="str">
            <v xml:space="preserve">Lápiz Sanguina </v>
          </cell>
        </row>
        <row r="87">
          <cell r="A87" t="str">
            <v>086</v>
          </cell>
          <cell r="C87" t="str">
            <v>Libreta para cálculo mental (cuaderno mininotas) tamaño 10.5 x 14.5 cms., aproximadamente.</v>
          </cell>
        </row>
        <row r="88">
          <cell r="A88" t="str">
            <v>087</v>
          </cell>
          <cell r="C88" t="str">
            <v>Micropunta azul oscuro</v>
          </cell>
        </row>
        <row r="89">
          <cell r="A89" t="str">
            <v>088</v>
          </cell>
          <cell r="C89" t="str">
            <v>Paquete de 10 octavos de cartulina de colores fuertes.</v>
          </cell>
        </row>
        <row r="90">
          <cell r="A90" t="str">
            <v>089</v>
          </cell>
          <cell r="C90" t="str">
            <v>Hojas ¼ de Papel Acuarela</v>
          </cell>
        </row>
        <row r="91">
          <cell r="A91" t="str">
            <v>090</v>
          </cell>
          <cell r="C91" t="str">
            <v>Paquete de 5 Limpia Pipas.</v>
          </cell>
        </row>
        <row r="92">
          <cell r="A92" t="str">
            <v>091</v>
          </cell>
          <cell r="C92" t="str">
            <v>Paquete de 5 octavos de papel acuarela.</v>
          </cell>
        </row>
        <row r="93">
          <cell r="A93" t="str">
            <v>092</v>
          </cell>
          <cell r="C93" t="str">
            <v>Paquete de arcilla para hornear</v>
          </cell>
        </row>
        <row r="94">
          <cell r="A94" t="str">
            <v>093</v>
          </cell>
          <cell r="C94" t="str">
            <v>Paquete de fichas bibliográficas</v>
          </cell>
        </row>
        <row r="95">
          <cell r="A95" t="str">
            <v>094</v>
          </cell>
          <cell r="C95" t="str">
            <v>Paquete de fichas bibliográficas rayadas.</v>
          </cell>
        </row>
        <row r="96">
          <cell r="A96" t="str">
            <v>095</v>
          </cell>
          <cell r="C96" t="str">
            <v>Paquete de octavos de cartulina Bristol colores variados</v>
          </cell>
        </row>
        <row r="97">
          <cell r="A97" t="str">
            <v>096</v>
          </cell>
          <cell r="C97" t="str">
            <v>Paquete de paños húmedos</v>
          </cell>
        </row>
        <row r="98">
          <cell r="A98" t="str">
            <v>097</v>
          </cell>
          <cell r="C98" t="str">
            <v>Paquete en octavos de Fomi de colores</v>
          </cell>
        </row>
        <row r="99">
          <cell r="A99" t="str">
            <v>098</v>
          </cell>
          <cell r="C99" t="str">
            <v>Pega Stic mediano.</v>
          </cell>
        </row>
        <row r="100">
          <cell r="A100" t="str">
            <v>099</v>
          </cell>
          <cell r="C100" t="str">
            <v>Pincel chino No. 0</v>
          </cell>
        </row>
        <row r="101">
          <cell r="A101" t="str">
            <v>100</v>
          </cell>
          <cell r="C101" t="str">
            <v>Pincel de cerda plano Nº 10</v>
          </cell>
        </row>
        <row r="102">
          <cell r="A102" t="str">
            <v>101</v>
          </cell>
          <cell r="C102" t="str">
            <v>Pincel de cerda plano Nº 5</v>
          </cell>
        </row>
        <row r="103">
          <cell r="A103" t="str">
            <v>102</v>
          </cell>
          <cell r="C103" t="str">
            <v>Pincel de cerda plano No. 6</v>
          </cell>
        </row>
        <row r="104">
          <cell r="A104" t="str">
            <v>103</v>
          </cell>
          <cell r="C104" t="str">
            <v>Pincel de cerda plano No.2</v>
          </cell>
        </row>
        <row r="105">
          <cell r="A105" t="str">
            <v>104</v>
          </cell>
          <cell r="C105" t="str">
            <v>Pincel plano de cerda # 4 (Chino)</v>
          </cell>
        </row>
        <row r="106">
          <cell r="A106" t="str">
            <v>105</v>
          </cell>
          <cell r="C106" t="str">
            <v>Pincel plano de cerda # 8 (Chino)</v>
          </cell>
        </row>
        <row r="107">
          <cell r="A107" t="str">
            <v>106</v>
          </cell>
          <cell r="C107" t="str">
            <v>Pincel redondo Nº 11</v>
          </cell>
        </row>
        <row r="108">
          <cell r="A108" t="str">
            <v>107</v>
          </cell>
          <cell r="C108" t="str">
            <v>Pincel redondo Nº 5</v>
          </cell>
        </row>
        <row r="109">
          <cell r="A109" t="str">
            <v>108</v>
          </cell>
          <cell r="C109" t="str">
            <v>Pincel redondo Nº 8</v>
          </cell>
        </row>
        <row r="110">
          <cell r="A110" t="str">
            <v>109</v>
          </cell>
          <cell r="C110" t="str">
            <v>Pincel suave (tigre) # 2</v>
          </cell>
        </row>
        <row r="111">
          <cell r="A111" t="str">
            <v>110</v>
          </cell>
          <cell r="C111" t="str">
            <v xml:space="preserve">Pincel suave (tigre) # 4. </v>
          </cell>
        </row>
        <row r="112">
          <cell r="A112" t="str">
            <v>111</v>
          </cell>
          <cell r="C112" t="str">
            <v xml:space="preserve">Pincel chino No. 2  </v>
          </cell>
        </row>
        <row r="113">
          <cell r="A113" t="str">
            <v>112</v>
          </cell>
          <cell r="C113" t="str">
            <v>Pinceles punta redonda. Delgado # 6</v>
          </cell>
        </row>
        <row r="114">
          <cell r="A114" t="str">
            <v>113</v>
          </cell>
          <cell r="C114" t="str">
            <v>Pinceles punta redonda. Grueso # 10</v>
          </cell>
        </row>
        <row r="115">
          <cell r="A115" t="str">
            <v>114</v>
          </cell>
          <cell r="C115" t="str">
            <v>Portaminas con minas 2B</v>
          </cell>
        </row>
        <row r="116">
          <cell r="A116" t="str">
            <v>115</v>
          </cell>
          <cell r="C116" t="str">
            <v>Portaminas con minas 2H</v>
          </cell>
        </row>
        <row r="117">
          <cell r="A117" t="str">
            <v>116</v>
          </cell>
          <cell r="C117" t="str">
            <v>Portaminas con minas HB</v>
          </cell>
        </row>
        <row r="118">
          <cell r="A118" t="str">
            <v>117</v>
          </cell>
          <cell r="C118" t="str">
            <v>Regla plástica de 30 cms.</v>
          </cell>
        </row>
        <row r="119">
          <cell r="A119" t="str">
            <v>118</v>
          </cell>
          <cell r="C119" t="str">
            <v>Set de pinceles escolares Faber Castell.</v>
          </cell>
        </row>
        <row r="120">
          <cell r="A120" t="str">
            <v>119</v>
          </cell>
          <cell r="C120" t="str">
            <v>Resma de papel XEROX ó REPROGRAF tamaño carta para fotocopiadora 75 grs. alta blancura.</v>
          </cell>
        </row>
        <row r="121">
          <cell r="A121" t="str">
            <v>120</v>
          </cell>
          <cell r="C121" t="str">
            <v>Resma de papel XEROX ó REPROGRAF tamaño oficio para fotocopiadora 75 grs. alta blancura.</v>
          </cell>
        </row>
        <row r="122">
          <cell r="A122" t="str">
            <v>121</v>
          </cell>
          <cell r="C122" t="str">
            <v>Rollo banda de yeso.</v>
          </cell>
        </row>
        <row r="123">
          <cell r="A123" t="str">
            <v>122</v>
          </cell>
          <cell r="C123" t="str">
            <v>Rompecabezas de 45 o más piezas.</v>
          </cell>
        </row>
        <row r="124">
          <cell r="A124" t="str">
            <v>123</v>
          </cell>
          <cell r="C124" t="str">
            <v>Sharpie negro.</v>
          </cell>
        </row>
        <row r="125">
          <cell r="A125" t="str">
            <v>124</v>
          </cell>
          <cell r="C125" t="str">
            <v>Tabla de MDF tamaño 20x 20.</v>
          </cell>
        </row>
        <row r="126">
          <cell r="A126" t="str">
            <v>125</v>
          </cell>
          <cell r="C126" t="str">
            <v>Taja lápiz para lápices estándar.</v>
          </cell>
        </row>
        <row r="127">
          <cell r="A127" t="str">
            <v>126</v>
          </cell>
          <cell r="C127" t="str">
            <v>Taja lápiz grueso.</v>
          </cell>
        </row>
        <row r="128">
          <cell r="A128" t="str">
            <v>127</v>
          </cell>
          <cell r="C128" t="str">
            <v>Tijeras</v>
          </cell>
        </row>
        <row r="129">
          <cell r="A129" t="str">
            <v>128</v>
          </cell>
          <cell r="C129" t="str">
            <v>Tijeras punta roma</v>
          </cell>
        </row>
        <row r="130">
          <cell r="A130" t="str">
            <v>129</v>
          </cell>
          <cell r="C130" t="str">
            <v>Transportador de 360º</v>
          </cell>
        </row>
        <row r="131">
          <cell r="A131" t="str">
            <v>130</v>
          </cell>
          <cell r="C131" t="str">
            <v>Tubo pintura acrílica Roseta de color: amarillo.</v>
          </cell>
        </row>
        <row r="132">
          <cell r="A132" t="str">
            <v>131</v>
          </cell>
          <cell r="C132" t="str">
            <v>Tubo pintura acrílica Roseta de color: azul.</v>
          </cell>
        </row>
        <row r="133">
          <cell r="A133" t="str">
            <v>132</v>
          </cell>
          <cell r="C133" t="str">
            <v>Tubo pintura acrílica Roseta de color: blanco.</v>
          </cell>
        </row>
        <row r="134">
          <cell r="A134" t="str">
            <v>133</v>
          </cell>
          <cell r="C134" t="str">
            <v>Tubo pintura acrílica Roseta de color: negro.</v>
          </cell>
        </row>
        <row r="135">
          <cell r="A135" t="str">
            <v>134</v>
          </cell>
          <cell r="C135" t="str">
            <v>Tubo pintura acrílica Roseta de color: rojo.</v>
          </cell>
        </row>
        <row r="136">
          <cell r="A136" t="str">
            <v>135</v>
          </cell>
          <cell r="C136" t="str">
            <v>USB de 8GB</v>
          </cell>
        </row>
        <row r="137">
          <cell r="A137" t="str">
            <v>136</v>
          </cell>
          <cell r="C137" t="str">
            <v>Vaselina pequeña.</v>
          </cell>
        </row>
        <row r="138">
          <cell r="A138" t="str">
            <v>137</v>
          </cell>
          <cell r="C138" t="str">
            <v>Vaso plástico.</v>
          </cell>
        </row>
        <row r="139">
          <cell r="A139" t="str">
            <v>138</v>
          </cell>
          <cell r="B139" t="str">
            <v>Alfaguara Infantil</v>
          </cell>
          <cell r="C139" t="str">
            <v xml:space="preserve">El lugar más bonito del mundo. Amm Cámeron. </v>
          </cell>
        </row>
        <row r="140">
          <cell r="A140" t="str">
            <v>139</v>
          </cell>
          <cell r="B140" t="str">
            <v>Anaya</v>
          </cell>
          <cell r="C140" t="str">
            <v>Cartas a Ratón Pérez. Antonia Rodenas.</v>
          </cell>
        </row>
        <row r="141">
          <cell r="A141" t="str">
            <v>140</v>
          </cell>
          <cell r="B141" t="str">
            <v>Anaya</v>
          </cell>
          <cell r="C141" t="str">
            <v>Laura y el Ratón. Vicente Muñoz Puelles.  Ilustraciones de Noemí Villamuza.  (Colección Sopa de Libros.)</v>
          </cell>
        </row>
        <row r="142">
          <cell r="A142" t="str">
            <v>141</v>
          </cell>
          <cell r="B142" t="str">
            <v>Anaya</v>
          </cell>
          <cell r="C142" t="str">
            <v>Los tres amigos.  (Cuento y Cartilla) Helme Heine</v>
          </cell>
        </row>
        <row r="143">
          <cell r="A143" t="str">
            <v>142</v>
          </cell>
          <cell r="B143" t="str">
            <v>Anaya</v>
          </cell>
          <cell r="C143" t="str">
            <v>Los tres cerditos y el inspector. Ana Alonso.</v>
          </cell>
        </row>
        <row r="144">
          <cell r="A144" t="str">
            <v>143</v>
          </cell>
          <cell r="B144" t="str">
            <v>Anaya</v>
          </cell>
          <cell r="C144" t="str">
            <v>Una carta muy rara. Ana Alonso.  Ilustraciones de Antonia Santolaya.</v>
          </cell>
        </row>
        <row r="145">
          <cell r="A145" t="str">
            <v>144</v>
          </cell>
          <cell r="B145" t="str">
            <v>Arisma Ltda.</v>
          </cell>
          <cell r="C145" t="str">
            <v>Aritmética 1. Mini/arco</v>
          </cell>
        </row>
        <row r="146">
          <cell r="A146" t="str">
            <v>145</v>
          </cell>
          <cell r="B146" t="str">
            <v>Arisma Ltda.</v>
          </cell>
          <cell r="C146" t="str">
            <v>Cartilla Aprendo Aritmética 2 (Ejercicios divertidos para principiantes en Aritmética). Mini/arco</v>
          </cell>
        </row>
        <row r="147">
          <cell r="A147" t="str">
            <v>146</v>
          </cell>
          <cell r="B147" t="str">
            <v>Arisma Ltda.</v>
          </cell>
          <cell r="C147" t="str">
            <v>Cartilla El Oso Bussi Viajes emocionantes por la ciudad. Mini/arco</v>
          </cell>
        </row>
        <row r="148">
          <cell r="A148" t="str">
            <v>147</v>
          </cell>
          <cell r="B148" t="str">
            <v>Arisma Ltda.</v>
          </cell>
          <cell r="C148" t="str">
            <v>Cartilla Pre - lectura 1 – Mini/arco</v>
          </cell>
        </row>
        <row r="149">
          <cell r="A149" t="str">
            <v>148</v>
          </cell>
          <cell r="B149" t="str">
            <v>Arisma Ltda.</v>
          </cell>
          <cell r="C149" t="str">
            <v>El Oso Bussi alrededor del mundo - Mini/arco</v>
          </cell>
        </row>
        <row r="150">
          <cell r="A150" t="str">
            <v>149</v>
          </cell>
          <cell r="B150" t="str">
            <v>Arisma Ltda.</v>
          </cell>
          <cell r="C150" t="str">
            <v>Primera lectura - Mini/arco</v>
          </cell>
        </row>
        <row r="151">
          <cell r="A151" t="str">
            <v>150</v>
          </cell>
          <cell r="B151" t="str">
            <v>Arisma Ltda.</v>
          </cell>
          <cell r="C151" t="str">
            <v>Tablero verde Mini/arco</v>
          </cell>
        </row>
        <row r="152">
          <cell r="A152" t="str">
            <v>151</v>
          </cell>
          <cell r="B152" t="str">
            <v>Educar</v>
          </cell>
          <cell r="C152" t="str">
            <v>Mitología Griega, Celta y Romana. Clemencia Guzmán</v>
          </cell>
        </row>
        <row r="153">
          <cell r="A153" t="str">
            <v>152</v>
          </cell>
          <cell r="B153" t="str">
            <v>RELIGIÓN</v>
          </cell>
          <cell r="C153" t="str">
            <v>Palabra y Vida 2 – Primaria Religión</v>
          </cell>
          <cell r="D153">
            <v>18000</v>
          </cell>
        </row>
        <row r="154">
          <cell r="A154" t="str">
            <v>153</v>
          </cell>
          <cell r="B154" t="str">
            <v>RELIGIÓN</v>
          </cell>
          <cell r="C154" t="str">
            <v>Palabra y Vida 3 – Primaria Religión</v>
          </cell>
          <cell r="D154">
            <v>18000</v>
          </cell>
        </row>
        <row r="155">
          <cell r="A155" t="str">
            <v>154</v>
          </cell>
          <cell r="B155" t="str">
            <v>RELIGIÓN</v>
          </cell>
          <cell r="C155" t="str">
            <v>Palabra y Vida 4 – Primaria Religión</v>
          </cell>
          <cell r="D155">
            <v>18000</v>
          </cell>
        </row>
        <row r="156">
          <cell r="A156" t="str">
            <v>155</v>
          </cell>
          <cell r="B156" t="str">
            <v>RELIGIÓN</v>
          </cell>
          <cell r="C156" t="str">
            <v>Palabra y Vida 5 – Primaria Religión</v>
          </cell>
          <cell r="D156">
            <v>18000</v>
          </cell>
        </row>
        <row r="157">
          <cell r="A157" t="str">
            <v>156</v>
          </cell>
          <cell r="B157" t="str">
            <v>RELIGIÓN</v>
          </cell>
          <cell r="C157" t="str">
            <v>Palabra y Vida 6 – Primaria Religión</v>
          </cell>
          <cell r="D157">
            <v>18000</v>
          </cell>
        </row>
        <row r="158">
          <cell r="A158" t="str">
            <v>157</v>
          </cell>
          <cell r="B158" t="str">
            <v>Cengage Learnig</v>
          </cell>
          <cell r="C158" t="str">
            <v>Cálculo de una variable trascendentes tempranas 7ª Edición. James Stewart.</v>
          </cell>
        </row>
        <row r="159">
          <cell r="A159" t="str">
            <v>158</v>
          </cell>
          <cell r="B159" t="str">
            <v>Ciruela</v>
          </cell>
          <cell r="C159" t="str">
            <v>El mundo de Sofía. Jostein Garner</v>
          </cell>
        </row>
        <row r="160">
          <cell r="A160" t="str">
            <v>159</v>
          </cell>
          <cell r="B160" t="str">
            <v>CLC</v>
          </cell>
          <cell r="C160" t="str">
            <v>Las palabras del arco iris. Margarita Ximena Troncoso Suárez.</v>
          </cell>
        </row>
        <row r="161">
          <cell r="A161" t="str">
            <v>160</v>
          </cell>
          <cell r="B161" t="str">
            <v>Cualquiera</v>
          </cell>
          <cell r="C161" t="str">
            <v>Constitución Política de Colombia 1991.</v>
          </cell>
        </row>
        <row r="162">
          <cell r="A162" t="str">
            <v>161</v>
          </cell>
          <cell r="B162" t="str">
            <v>Cualquiera</v>
          </cell>
          <cell r="C162" t="str">
            <v>Cuentos Infantiles para la edad. (Libre elección de los Padres de Familia).</v>
          </cell>
        </row>
        <row r="163">
          <cell r="A163" t="str">
            <v>162</v>
          </cell>
          <cell r="B163" t="str">
            <v>Edebé</v>
          </cell>
          <cell r="C163" t="str">
            <v>El Cid. Rosa Navarro Durán</v>
          </cell>
        </row>
        <row r="164">
          <cell r="A164" t="str">
            <v>163</v>
          </cell>
          <cell r="B164" t="str">
            <v>Edebé</v>
          </cell>
          <cell r="C164" t="str">
            <v>El Lazarillo contado a los niños. Rosa Navarro.</v>
          </cell>
        </row>
        <row r="165">
          <cell r="A165" t="str">
            <v>164</v>
          </cell>
          <cell r="B165" t="str">
            <v>Ediarte S.A.</v>
          </cell>
          <cell r="C165" t="str">
            <v xml:space="preserve">Espacio al Arte C                                                                           </v>
          </cell>
        </row>
        <row r="166">
          <cell r="A166" t="str">
            <v>165</v>
          </cell>
          <cell r="B166" t="str">
            <v>Eliber - Everest</v>
          </cell>
          <cell r="C166" t="str">
            <v>Historia de la Filosofía Nº 2. Alejandro Bugarín Lago.</v>
          </cell>
        </row>
        <row r="167">
          <cell r="A167" t="str">
            <v>166</v>
          </cell>
          <cell r="B167" t="str">
            <v>Eliber - Everest</v>
          </cell>
          <cell r="C167" t="str">
            <v>Los cuentos del abuelo Florián. Kit completo. Norma Huidobro</v>
          </cell>
        </row>
        <row r="168">
          <cell r="A168" t="str">
            <v>167</v>
          </cell>
          <cell r="B168" t="str">
            <v>FCE</v>
          </cell>
          <cell r="C168" t="str">
            <v>Quiere a ese Perro. Sharon Creech.</v>
          </cell>
        </row>
        <row r="169">
          <cell r="A169" t="str">
            <v>168</v>
          </cell>
          <cell r="B169" t="str">
            <v>LAROUSSE</v>
          </cell>
          <cell r="C169" t="str">
            <v>Se sugiere Diccionario Escolar Plus Larousse</v>
          </cell>
        </row>
        <row r="170">
          <cell r="A170" t="str">
            <v>169</v>
          </cell>
          <cell r="B170" t="str">
            <v>Ed. Escolares Educativas</v>
          </cell>
          <cell r="C170" t="str">
            <v>El reino abecedario. Patricia Tinoco Macías</v>
          </cell>
        </row>
        <row r="171">
          <cell r="A171" t="str">
            <v>170</v>
          </cell>
          <cell r="B171" t="str">
            <v>LIBROS &amp; LIBROS</v>
          </cell>
          <cell r="C171" t="str">
            <v>Kit Sabios 1. Texto más Plataforma de Aprendizaje. Provee la Asociación de Exalumnos.</v>
          </cell>
        </row>
        <row r="172">
          <cell r="A172" t="str">
            <v>171</v>
          </cell>
          <cell r="B172" t="str">
            <v>LIBROS &amp; LIBROS</v>
          </cell>
          <cell r="C172" t="str">
            <v>Kit Sabios 2. Texto más Plataforma de Aprendizaje. Provee la Asociación de Exalumnos.</v>
          </cell>
        </row>
        <row r="173">
          <cell r="A173" t="str">
            <v>172</v>
          </cell>
          <cell r="B173" t="str">
            <v>LIBROS &amp; LIBROS</v>
          </cell>
          <cell r="C173" t="str">
            <v>Kit Sabios 3. Texto más Plataforma de Aprendizaje. Provee la Asociación de Exalumnos.</v>
          </cell>
        </row>
        <row r="174">
          <cell r="A174" t="str">
            <v>173</v>
          </cell>
          <cell r="B174" t="str">
            <v>LIBROS &amp; LIBROS</v>
          </cell>
          <cell r="C174" t="str">
            <v>Kit Sabios 4. Texto más Plataforma de Aprendizaje. Provee la Asociación de Exalumnos.</v>
          </cell>
        </row>
        <row r="175">
          <cell r="A175" t="str">
            <v>174</v>
          </cell>
          <cell r="B175" t="str">
            <v>LIBROS &amp; LIBROS</v>
          </cell>
          <cell r="C175" t="str">
            <v>Kit Sabios 5. Texto más Plataforma de Aprendizaje. Provee la Asociación de Exalumnos.</v>
          </cell>
        </row>
        <row r="176">
          <cell r="A176" t="str">
            <v>175</v>
          </cell>
          <cell r="B176" t="str">
            <v>LIBROS &amp; LIBROS</v>
          </cell>
          <cell r="C176" t="str">
            <v xml:space="preserve">Frisos 2, espacio, medidas, datos, números y resolución de problemas matemáticos. </v>
          </cell>
        </row>
        <row r="177">
          <cell r="A177" t="str">
            <v>176</v>
          </cell>
          <cell r="B177" t="str">
            <v>LONGMAN</v>
          </cell>
          <cell r="C177" t="str">
            <v xml:space="preserve">Diccionario Cualquiera de Nivel C1. Inglés – Inglés. </v>
          </cell>
        </row>
        <row r="178">
          <cell r="A178" t="str">
            <v>177</v>
          </cell>
          <cell r="B178" t="str">
            <v>PEARSON</v>
          </cell>
          <cell r="C178" t="str">
            <v>Understanding &amp; Using English Grammar International SB w/AudioCD; w/o AK, 4/e - Betty S. Azar, Stay A. Hagen. ISBN 9780132464482</v>
          </cell>
        </row>
        <row r="179">
          <cell r="A179" t="str">
            <v>178</v>
          </cell>
          <cell r="B179" t="str">
            <v>RÓTULOS</v>
          </cell>
          <cell r="C179" t="str">
            <v xml:space="preserve">Escriba acá el Número del formato escogido </v>
          </cell>
        </row>
        <row r="180">
          <cell r="A180" t="str">
            <v>179</v>
          </cell>
          <cell r="B180" t="str">
            <v>Migema</v>
          </cell>
          <cell r="C180" t="str">
            <v>Blue Planet / English Edition. Dalila Ferro González y Martha Cecilia Quintero.</v>
          </cell>
        </row>
        <row r="181">
          <cell r="A181" t="str">
            <v>180</v>
          </cell>
          <cell r="B181" t="str">
            <v>Madel Ediciones</v>
          </cell>
          <cell r="C181" t="str">
            <v>Cuaderno pentagramado Armonía Azul - Madel Ediciones: Música.</v>
          </cell>
        </row>
        <row r="182">
          <cell r="A182" t="str">
            <v>181</v>
          </cell>
          <cell r="B182" t="str">
            <v>Norma</v>
          </cell>
          <cell r="C182" t="str">
            <v>Cucufato y Pirurita. Alexandra Samper.</v>
          </cell>
        </row>
        <row r="183">
          <cell r="A183" t="str">
            <v>182</v>
          </cell>
          <cell r="B183" t="str">
            <v>Norma</v>
          </cell>
          <cell r="C183" t="str">
            <v>Diccionario de Antónimos y Sinónimos.</v>
          </cell>
        </row>
        <row r="184">
          <cell r="A184" t="str">
            <v>183</v>
          </cell>
          <cell r="B184" t="str">
            <v>Norma</v>
          </cell>
          <cell r="C184" t="str">
            <v>El extraño caso del Dr. Jekyll y Mr Hyde. Robert Louis Stevenson.</v>
          </cell>
        </row>
        <row r="185">
          <cell r="A185" t="str">
            <v>184</v>
          </cell>
          <cell r="B185" t="str">
            <v>Norma</v>
          </cell>
          <cell r="C185" t="str">
            <v>El gato negro y otros cuentos. Edgar Allan Poe.</v>
          </cell>
        </row>
        <row r="186">
          <cell r="A186" t="str">
            <v>185</v>
          </cell>
          <cell r="B186" t="str">
            <v>Norma</v>
          </cell>
          <cell r="C186" t="str">
            <v>El retrato de Dorian Gray. Oscar Wilde.</v>
          </cell>
        </row>
        <row r="187">
          <cell r="A187" t="str">
            <v>186</v>
          </cell>
          <cell r="B187" t="str">
            <v>Norma</v>
          </cell>
          <cell r="C187" t="str">
            <v>Lazarillo de Tormes. Anónimo.</v>
          </cell>
        </row>
        <row r="188">
          <cell r="A188" t="str">
            <v>187</v>
          </cell>
          <cell r="B188" t="str">
            <v>Norma</v>
          </cell>
          <cell r="C188" t="str">
            <v>Margot. Toño Malpica. Kit completo.</v>
          </cell>
        </row>
        <row r="189">
          <cell r="A189" t="str">
            <v>188</v>
          </cell>
          <cell r="B189" t="str">
            <v>Norma</v>
          </cell>
          <cell r="C189" t="str">
            <v xml:space="preserve">Robinson Crusoe. Daniel Defoe </v>
          </cell>
        </row>
        <row r="190">
          <cell r="A190" t="str">
            <v>189</v>
          </cell>
          <cell r="B190" t="str">
            <v>Norma</v>
          </cell>
          <cell r="C190" t="str">
            <v>Sociales para pensar 10º. Martínez José Eduardo, Ahumada Forigua Diana Consuelo, Rubio Samacá Adriana, Escandón Vega Marcela.</v>
          </cell>
        </row>
        <row r="191">
          <cell r="A191" t="str">
            <v>190</v>
          </cell>
          <cell r="B191" t="str">
            <v>Norma</v>
          </cell>
          <cell r="C191" t="str">
            <v>Sociales para pensar 11º. Martínez José Eduardo, Ahumada Forigua Diana Consuelo, Rubio Samacá Adriana, Escandón Vega Marcela.</v>
          </cell>
        </row>
        <row r="192">
          <cell r="A192" t="str">
            <v>191</v>
          </cell>
          <cell r="B192" t="str">
            <v>Norma</v>
          </cell>
          <cell r="C192" t="str">
            <v>Tortuguita se perdió.  Margarita Londoño. Torre de Papel Roja. Kit completo.</v>
          </cell>
        </row>
        <row r="193">
          <cell r="A193" t="str">
            <v>192</v>
          </cell>
          <cell r="B193" t="str">
            <v>Norma</v>
          </cell>
          <cell r="C193" t="str">
            <v>Un cuento de la Colección Buenas noches.</v>
          </cell>
        </row>
        <row r="194">
          <cell r="A194" t="str">
            <v>193</v>
          </cell>
          <cell r="B194" t="str">
            <v>Norma</v>
          </cell>
          <cell r="C194" t="str">
            <v>Un cuento tema libre. - Colección Franklin</v>
          </cell>
        </row>
        <row r="195">
          <cell r="A195" t="str">
            <v>194</v>
          </cell>
          <cell r="B195" t="str">
            <v>Norma T. de papel</v>
          </cell>
          <cell r="C195" t="str">
            <v>Bolívar una historia que parece un cuento. Eduardo Caballero  C.</v>
          </cell>
        </row>
        <row r="196">
          <cell r="A196" t="str">
            <v>195</v>
          </cell>
          <cell r="B196" t="str">
            <v>OXFORD</v>
          </cell>
          <cell r="C196" t="str">
            <v>Cualquier Diccionario Nivel A2. Inglés-Inglés. Se sugiere de la editorial Oxford.</v>
          </cell>
        </row>
        <row r="197">
          <cell r="A197" t="str">
            <v>196</v>
          </cell>
          <cell r="B197" t="str">
            <v>OXFORD</v>
          </cell>
          <cell r="C197" t="str">
            <v>Solutions Advanced Student´sBook. Tim Falla y otros. 2ª Edición.</v>
          </cell>
        </row>
        <row r="198">
          <cell r="A198" t="str">
            <v>197</v>
          </cell>
          <cell r="B198" t="str">
            <v>OXFORD</v>
          </cell>
          <cell r="C198" t="str">
            <v>Solutions Advanced Workbook. Tim Falla y otros. 2ª Edición.</v>
          </cell>
        </row>
        <row r="199">
          <cell r="A199" t="str">
            <v>198</v>
          </cell>
          <cell r="B199" t="str">
            <v>OXFORD</v>
          </cell>
          <cell r="C199" t="str">
            <v>Solutions Upper Intermediate Student´s Book. Tim Falla y otros. 2ª Edición.</v>
          </cell>
        </row>
        <row r="200">
          <cell r="A200" t="str">
            <v>199</v>
          </cell>
          <cell r="B200" t="str">
            <v>OXFORD</v>
          </cell>
          <cell r="C200" t="str">
            <v>Solutions Upper Intermediate Workbook.  Tim Falla y otros. 2ª Edición.</v>
          </cell>
        </row>
        <row r="201">
          <cell r="A201" t="str">
            <v>200</v>
          </cell>
          <cell r="B201" t="str">
            <v>Panamericana</v>
          </cell>
          <cell r="C201" t="str">
            <v>Colombia, mi abuelo y yo. Pilar Solano.</v>
          </cell>
        </row>
        <row r="202">
          <cell r="A202" t="str">
            <v>201</v>
          </cell>
          <cell r="B202" t="str">
            <v>Panamericana</v>
          </cell>
          <cell r="C202" t="str">
            <v>Cóndores no entierran todos los días. Gustavo Álvarez Gardeazabal</v>
          </cell>
        </row>
        <row r="203">
          <cell r="A203" t="str">
            <v>202</v>
          </cell>
          <cell r="B203" t="str">
            <v>Panamericana</v>
          </cell>
          <cell r="C203" t="str">
            <v>Cuentos para niños de La Candelaria. Elisa Mujica.</v>
          </cell>
        </row>
        <row r="204">
          <cell r="A204" t="str">
            <v>203</v>
          </cell>
          <cell r="B204" t="str">
            <v>Panamericana</v>
          </cell>
          <cell r="C204" t="str">
            <v>Diccionario Sopena Aristos. X Congreso de Academia de la Lengua</v>
          </cell>
        </row>
        <row r="205">
          <cell r="A205" t="str">
            <v>204</v>
          </cell>
          <cell r="B205" t="str">
            <v>Panamericana</v>
          </cell>
          <cell r="C205" t="str">
            <v>El Principito. Antoine de Saint. Exupery.</v>
          </cell>
        </row>
        <row r="206">
          <cell r="A206" t="str">
            <v>205</v>
          </cell>
          <cell r="B206" t="str">
            <v>Panamericana</v>
          </cell>
          <cell r="C206" t="str">
            <v xml:space="preserve">Fútbol, Goles y Girasoles. Jairo Aníbal Niño </v>
          </cell>
        </row>
        <row r="207">
          <cell r="A207" t="str">
            <v>206</v>
          </cell>
          <cell r="B207" t="str">
            <v>Panamericana</v>
          </cell>
          <cell r="C207" t="str">
            <v>La metamorfosis de Franz Kafka</v>
          </cell>
        </row>
        <row r="208">
          <cell r="A208" t="str">
            <v>207</v>
          </cell>
          <cell r="B208" t="str">
            <v>Panamericana</v>
          </cell>
          <cell r="C208" t="str">
            <v xml:space="preserve">Los mitos del sol. Hugo Niño </v>
          </cell>
        </row>
        <row r="209">
          <cell r="A209" t="str">
            <v>208</v>
          </cell>
          <cell r="B209" t="str">
            <v>Panamericana</v>
          </cell>
          <cell r="C209" t="str">
            <v>Macbeth. William Shakespeare.</v>
          </cell>
        </row>
        <row r="210">
          <cell r="A210" t="str">
            <v>209</v>
          </cell>
          <cell r="B210" t="str">
            <v>Panamericana</v>
          </cell>
          <cell r="C210" t="str">
            <v>Mitos y Leyendas Colombianos. Selección y adaptación Fabio Silva V.</v>
          </cell>
        </row>
        <row r="211">
          <cell r="A211" t="str">
            <v>210</v>
          </cell>
          <cell r="B211" t="str">
            <v>Pearson</v>
          </cell>
          <cell r="C211" t="str">
            <v>Algebra Intermedia 8ª Edición. Allen R. Angel.  Nueva Edición.</v>
          </cell>
        </row>
        <row r="212">
          <cell r="A212" t="str">
            <v>211</v>
          </cell>
          <cell r="B212" t="str">
            <v>Pearson</v>
          </cell>
          <cell r="C212" t="str">
            <v>Aritmética y Algebra. Conamat (Col. Nal. de Matemáticas). Arturo Aguilar Márquez – Fabián Valapai Bravo. La Tecnología se adquiere con la Editorial en el Colegio.</v>
          </cell>
        </row>
        <row r="213">
          <cell r="A213" t="str">
            <v>212</v>
          </cell>
          <cell r="B213" t="str">
            <v>Pearson</v>
          </cell>
          <cell r="C213" t="str">
            <v>Biología La vida en la tierra. Teresa Audesirk, Gerald Audesirk y Bruce E. Byers. 9ª edición.</v>
          </cell>
        </row>
        <row r="214">
          <cell r="A214" t="str">
            <v>213</v>
          </cell>
          <cell r="B214" t="str">
            <v>Pearson</v>
          </cell>
          <cell r="C214" t="str">
            <v>Física Universitaria. Young, Freedman, Sears, Zernansky. Volúmen 2 – 13ª Edición.</v>
          </cell>
        </row>
        <row r="215">
          <cell r="A215" t="str">
            <v>214</v>
          </cell>
          <cell r="B215" t="str">
            <v>Pearson</v>
          </cell>
          <cell r="C215" t="str">
            <v xml:space="preserve">Fundamentos de Química Orgánica e-book. Paula Yurkanis Bruice. </v>
          </cell>
        </row>
        <row r="216">
          <cell r="A216" t="str">
            <v>215</v>
          </cell>
          <cell r="B216" t="str">
            <v>Pearson</v>
          </cell>
          <cell r="C216" t="str">
            <v>Geometría. Stanley R. Clemens.</v>
          </cell>
        </row>
        <row r="217">
          <cell r="A217" t="str">
            <v>216</v>
          </cell>
          <cell r="B217" t="str">
            <v>Pearson</v>
          </cell>
          <cell r="C217" t="str">
            <v>Prealgebra. Bittinger. Ellenbogen. Johnson. Quinta edición.  La tecnología se adquiere directamente con la editorial en el Colegio.</v>
          </cell>
        </row>
        <row r="218">
          <cell r="A218" t="str">
            <v>217</v>
          </cell>
          <cell r="B218" t="str">
            <v>Pearson</v>
          </cell>
          <cell r="C218" t="str">
            <v>Química; La Ciencia Central 11ª edición. Theodore L. Brown, H. Eugene LeMay, Bruce E. Bursten, Catherine J. Murphy.</v>
          </cell>
        </row>
        <row r="219">
          <cell r="A219" t="str">
            <v>218</v>
          </cell>
          <cell r="B219" t="str">
            <v>Pearson</v>
          </cell>
          <cell r="C219" t="str">
            <v>Química; La Ciencia Central 12ª edición. Theodore L. Brown, H. Eugene LeMay, Bruce E. Bursten, Catherine J. Murphy.</v>
          </cell>
        </row>
        <row r="220">
          <cell r="A220" t="str">
            <v>219</v>
          </cell>
          <cell r="B220" t="str">
            <v>Pearson</v>
          </cell>
          <cell r="C220" t="str">
            <v>Trigonometría y Geometría Analítica.  Michael Sullivan.</v>
          </cell>
        </row>
        <row r="221">
          <cell r="A221" t="str">
            <v>220</v>
          </cell>
          <cell r="B221" t="str">
            <v>Pearson</v>
          </cell>
          <cell r="C221" t="str">
            <v>Fundamentals of English Grammar (International) SB w/o AK, 4/e. Betty S. Azar, Stay A. Hagen. ISBN 9780132315128</v>
          </cell>
        </row>
        <row r="222">
          <cell r="A222" t="str">
            <v>221</v>
          </cell>
          <cell r="B222" t="str">
            <v>Educar</v>
          </cell>
          <cell r="C222" t="str">
            <v>Aventuras de Alicia en el País de las Maravillas. Lewis Carroll</v>
          </cell>
        </row>
        <row r="223">
          <cell r="A223" t="str">
            <v>222</v>
          </cell>
          <cell r="B223" t="str">
            <v>Pearson Addison Wesley.</v>
          </cell>
          <cell r="C223" t="str">
            <v>Física Universitaria. Young – Freedman. Sears – Zemansky. Volumen 1. 13ª Edición.</v>
          </cell>
        </row>
        <row r="224">
          <cell r="A224" t="str">
            <v>223</v>
          </cell>
          <cell r="B224" t="str">
            <v>Planeta</v>
          </cell>
          <cell r="C224" t="str">
            <v>Cuentos de la selva. Horacio Quiroga.</v>
          </cell>
        </row>
        <row r="225">
          <cell r="A225" t="str">
            <v>224</v>
          </cell>
          <cell r="B225" t="str">
            <v>Planeta</v>
          </cell>
          <cell r="C225" t="str">
            <v>Detectives del ADN. Ángela Posada Swafforf.</v>
          </cell>
        </row>
        <row r="226">
          <cell r="A226" t="str">
            <v>225</v>
          </cell>
          <cell r="B226" t="str">
            <v>Planeta</v>
          </cell>
          <cell r="C226" t="str">
            <v>El dragón perezoso – Kenneth Grahame</v>
          </cell>
        </row>
        <row r="227">
          <cell r="A227" t="str">
            <v>226</v>
          </cell>
          <cell r="B227" t="str">
            <v>Planeta</v>
          </cell>
          <cell r="C227" t="str">
            <v>El túnel. Ernesto Sábato</v>
          </cell>
        </row>
        <row r="228">
          <cell r="A228" t="str">
            <v>227</v>
          </cell>
          <cell r="B228" t="str">
            <v>Planeta</v>
          </cell>
          <cell r="C228" t="str">
            <v>El último vampiro. Wills Hall.</v>
          </cell>
        </row>
        <row r="229">
          <cell r="A229" t="str">
            <v>228</v>
          </cell>
          <cell r="B229" t="str">
            <v>Planeta</v>
          </cell>
          <cell r="C229" t="str">
            <v>Las preguntas de la vida. Fernando Savater</v>
          </cell>
        </row>
        <row r="230">
          <cell r="A230" t="str">
            <v>229</v>
          </cell>
          <cell r="B230" t="str">
            <v>Planeta</v>
          </cell>
          <cell r="C230" t="str">
            <v xml:space="preserve">Witika, hija de leones. Blanca Álvarez. </v>
          </cell>
        </row>
        <row r="231">
          <cell r="A231" t="str">
            <v>230</v>
          </cell>
          <cell r="B231" t="str">
            <v>Planeta Lector</v>
          </cell>
          <cell r="C231" t="str">
            <v>Beltrán en el Bosque. Concha López Narváez – Rafael Salmerón</v>
          </cell>
        </row>
        <row r="232">
          <cell r="A232" t="str">
            <v>231</v>
          </cell>
          <cell r="B232" t="str">
            <v>Planeta Lector</v>
          </cell>
          <cell r="C232" t="str">
            <v xml:space="preserve">El perfume. Patrick Suskind. </v>
          </cell>
        </row>
        <row r="233">
          <cell r="A233" t="str">
            <v>232</v>
          </cell>
          <cell r="B233" t="str">
            <v>Planeta Lector</v>
          </cell>
          <cell r="C233" t="str">
            <v>La Familia de Pascual Duarte. Camilo José Cela.</v>
          </cell>
        </row>
        <row r="234">
          <cell r="A234" t="str">
            <v>233</v>
          </cell>
          <cell r="B234" t="str">
            <v>Planeta Lector</v>
          </cell>
          <cell r="C234" t="str">
            <v>Sopaboba. Fernando Alonso. Ilustraciones de Tino Gatagán.</v>
          </cell>
        </row>
        <row r="235">
          <cell r="A235" t="str">
            <v>234</v>
          </cell>
          <cell r="B235" t="str">
            <v>Prentice Hall</v>
          </cell>
          <cell r="C235" t="str">
            <v>Contabilidad  General. 3ª edición. Hernando Díaz.</v>
          </cell>
        </row>
        <row r="236">
          <cell r="A236" t="str">
            <v>235</v>
          </cell>
          <cell r="B236" t="str">
            <v>Random House</v>
          </cell>
          <cell r="C236" t="str">
            <v>Cien años de Soledad. Gabriel García Márquez</v>
          </cell>
        </row>
        <row r="237">
          <cell r="A237" t="str">
            <v>236</v>
          </cell>
          <cell r="B237" t="str">
            <v>Random House</v>
          </cell>
          <cell r="C237" t="str">
            <v>Crónica de una muerte anunciada. Gabriel García Márquez</v>
          </cell>
        </row>
        <row r="238">
          <cell r="A238" t="str">
            <v>237</v>
          </cell>
          <cell r="B238" t="str">
            <v>Random House</v>
          </cell>
          <cell r="C238" t="str">
            <v>Relato de un náufrago. Gabriel García Márquez</v>
          </cell>
        </row>
        <row r="239">
          <cell r="A239" t="str">
            <v>238</v>
          </cell>
          <cell r="B239" t="str">
            <v>SAN PABLO</v>
          </cell>
          <cell r="C239" t="str">
            <v>La Biblia. Preferiblemente La Biblia para el Pueblo de Dios.</v>
          </cell>
        </row>
        <row r="240">
          <cell r="A240" t="str">
            <v>239</v>
          </cell>
          <cell r="B240" t="str">
            <v>SAN PABLO</v>
          </cell>
          <cell r="C240" t="str">
            <v xml:space="preserve">Nuevo Catecismo Católico Explicado por Gaspar Astete y Eliecer Salesman.  </v>
          </cell>
        </row>
        <row r="241">
          <cell r="A241" t="str">
            <v>240</v>
          </cell>
          <cell r="B241" t="str">
            <v>San Tarsicio</v>
          </cell>
          <cell r="C241" t="str">
            <v>Semillero de Escritores Jardín – Guía de actividades.</v>
          </cell>
        </row>
        <row r="242">
          <cell r="A242" t="str">
            <v>241</v>
          </cell>
          <cell r="B242" t="str">
            <v>San Tarsicio</v>
          </cell>
          <cell r="C242" t="str">
            <v>Semillero de Escritores Prejardín – Guía de actividades.</v>
          </cell>
        </row>
        <row r="243">
          <cell r="A243" t="str">
            <v>242</v>
          </cell>
          <cell r="B243" t="str">
            <v>San Tarsicio</v>
          </cell>
          <cell r="C243" t="str">
            <v>Semillero de Escritores Transición – Guía de actividades.</v>
          </cell>
        </row>
        <row r="244">
          <cell r="A244" t="str">
            <v>243</v>
          </cell>
          <cell r="B244" t="str">
            <v>Santillana</v>
          </cell>
          <cell r="C244" t="str">
            <v>Kit Los caminos del Saber – Sociales 1 (Incluye cartilla de proyectos transversales – Sociales 1)</v>
          </cell>
        </row>
        <row r="245">
          <cell r="A245" t="str">
            <v>244</v>
          </cell>
          <cell r="B245" t="str">
            <v>Santillana</v>
          </cell>
          <cell r="C245" t="str">
            <v>Kit Los caminos del Saber – Sociales 2 (Incluye cartilla de proyectos transversales – Sociales 2)</v>
          </cell>
        </row>
        <row r="246">
          <cell r="A246" t="str">
            <v>245</v>
          </cell>
          <cell r="B246" t="str">
            <v>Santillana</v>
          </cell>
          <cell r="C246" t="str">
            <v>Kit Los caminos del Saber – Sociales 3 (Incluye cartilla de proyectos transversales – Sociales 3)</v>
          </cell>
        </row>
        <row r="247">
          <cell r="A247" t="str">
            <v>246</v>
          </cell>
          <cell r="B247" t="str">
            <v>Santillana</v>
          </cell>
          <cell r="C247" t="str">
            <v>Kit Los caminos del Saber – Sociales 4 (Incluye cartilla de proyectos transversales – Sociales 4)</v>
          </cell>
        </row>
        <row r="248">
          <cell r="A248" t="str">
            <v>247</v>
          </cell>
          <cell r="B248" t="str">
            <v>Santillana</v>
          </cell>
          <cell r="C248" t="str">
            <v>Kit Los caminos del Saber – Sociales 5 (Incluye cartilla de proyectos transversales – Sociales 5)</v>
          </cell>
        </row>
        <row r="249">
          <cell r="A249" t="str">
            <v>248</v>
          </cell>
          <cell r="B249" t="str">
            <v>Santillana</v>
          </cell>
          <cell r="C249" t="str">
            <v>Proyecto Saberes ser hacer lenguaje 6  Autores Óscar Eduardo Adán Díaz, Juliana Acero Camaño, Estefanía Ferrero Marciales, Luz Corina Chacón González  y otros.</v>
          </cell>
        </row>
        <row r="250">
          <cell r="A250" t="str">
            <v>249</v>
          </cell>
          <cell r="B250" t="str">
            <v>Santillana</v>
          </cell>
          <cell r="C250" t="str">
            <v>Proyecto Saberes ser hacer lenguaje 7  Autores Óscar Eduardo Adán Díaz, Juliana Acero Camaño, Estefanía Ferrero Marciales, Mauricio Arévalo Díaz, Paul Ricardo Dávila Mateus,  Luz Corina Chacón González  y  Martha Esperanza Rangel García.</v>
          </cell>
        </row>
        <row r="251">
          <cell r="A251" t="str">
            <v>250</v>
          </cell>
          <cell r="B251" t="str">
            <v>Santillana</v>
          </cell>
          <cell r="C251" t="str">
            <v>Proyecto Saberes ser hacer lenguaje 8  Autores Óscar Eduardo Adán Díaz, Juliana Acero Camaño, Estefanía Ferrero Marciales, Jonathan Eduardo Beltrán Alvarado, Luz Corina Chacón González  y otros.</v>
          </cell>
        </row>
        <row r="252">
          <cell r="A252" t="str">
            <v>251</v>
          </cell>
          <cell r="B252" t="str">
            <v>Santillana</v>
          </cell>
          <cell r="C252" t="str">
            <v>Proyecto Saberes ser hacer lenguaje 9  Autores Óscar Eduardo Adán Díaz, Amparo Mahecha Parra, Mauricio Arévalo Arbeláez , Marco Fidel Cardona Giraldo y otros.</v>
          </cell>
        </row>
        <row r="253">
          <cell r="A253" t="str">
            <v>252</v>
          </cell>
          <cell r="B253" t="str">
            <v>Santillana</v>
          </cell>
          <cell r="C253" t="str">
            <v>Proyecto Saberes ser hacer lenguaje 10  Autores Óscar Eduardo Adán Díaz, Juliana Acero Camaño, Estefanía Ferrero Marciales, Luz Corina Chacón González  y otros.</v>
          </cell>
        </row>
        <row r="254">
          <cell r="A254" t="str">
            <v>253</v>
          </cell>
          <cell r="B254" t="str">
            <v>Santillana</v>
          </cell>
          <cell r="C254" t="str">
            <v>Proyecto Saberes ser hacer lenguaje 11  Autores Óscar Eduardo Adán Díaz, Juliana Acero Camaño, Estefanía Ferrero Marciales, Mauricio Arévalo Arbeláez,  Luz Corina Chacón González, Martha Esperanza Rangel García, Jaime Arturo Santamaría Acosta  y otros.</v>
          </cell>
        </row>
        <row r="255">
          <cell r="A255" t="str">
            <v>254</v>
          </cell>
          <cell r="B255" t="str">
            <v>Educar</v>
          </cell>
          <cell r="C255" t="str">
            <v>Mitos y Leyendas Colombianos. Alejandro Castillo Morales, Agustín Uhia</v>
          </cell>
        </row>
        <row r="256">
          <cell r="A256" t="str">
            <v>255</v>
          </cell>
          <cell r="B256" t="str">
            <v>Vicens Vives</v>
          </cell>
          <cell r="C256" t="str">
            <v>Canción de navidad. Charles Dickens</v>
          </cell>
        </row>
        <row r="257">
          <cell r="A257" t="str">
            <v>256</v>
          </cell>
          <cell r="B257" t="str">
            <v>Vicens Vives</v>
          </cell>
          <cell r="C257" t="str">
            <v>Érase una vez Don Quijote. Adaptación Agustín Sánchez A.</v>
          </cell>
        </row>
        <row r="258">
          <cell r="A258" t="str">
            <v>257</v>
          </cell>
          <cell r="B258" t="str">
            <v>BOOKS &amp; BOOKS</v>
          </cell>
          <cell r="C258" t="str">
            <v>Journeys Common Core Volume 2 (Reader´s Notebook Consumable Colection)</v>
          </cell>
        </row>
        <row r="259">
          <cell r="A259" t="str">
            <v>270</v>
          </cell>
          <cell r="B259" t="str">
            <v>BOOKS &amp; BOOKS</v>
          </cell>
          <cell r="C259" t="str">
            <v>Journeys Common Core Volume 2 (Student Edition Consumable Colection)</v>
          </cell>
        </row>
        <row r="260">
          <cell r="A260" t="str">
            <v>258</v>
          </cell>
          <cell r="B260" t="str">
            <v>BOOKS &amp; BOOKS</v>
          </cell>
          <cell r="C260" t="str">
            <v>Libro de práctica Senderos Grado 1º Volumen 2</v>
          </cell>
        </row>
        <row r="261">
          <cell r="A261" t="str">
            <v>259</v>
          </cell>
          <cell r="B261" t="str">
            <v>BOOKS &amp; BOOKS</v>
          </cell>
          <cell r="C261" t="str">
            <v>Libro de práctica Senderos Grado 1º Volumen 1</v>
          </cell>
        </row>
        <row r="262">
          <cell r="A262" t="str">
            <v>260</v>
          </cell>
          <cell r="B262" t="str">
            <v>BOOKS &amp; BOOKS</v>
          </cell>
          <cell r="C262" t="str">
            <v xml:space="preserve">Libro de Práctica Senderos Grado 2º Volumen 1 </v>
          </cell>
        </row>
        <row r="263">
          <cell r="A263" t="str">
            <v>261</v>
          </cell>
          <cell r="B263" t="str">
            <v>BOOKS &amp; BOOKS</v>
          </cell>
          <cell r="C263" t="str">
            <v>Libro de Práctica Senderos Grado 3º Volumen 1</v>
          </cell>
        </row>
        <row r="264">
          <cell r="A264" t="str">
            <v>262</v>
          </cell>
          <cell r="B264" t="str">
            <v>BOOKS &amp; BOOKS</v>
          </cell>
          <cell r="C264" t="str">
            <v xml:space="preserve">Libro de práctica Senderos Grado 4º. </v>
          </cell>
        </row>
        <row r="265">
          <cell r="A265" t="str">
            <v>263</v>
          </cell>
          <cell r="B265" t="str">
            <v>BOOKS &amp; BOOKS</v>
          </cell>
          <cell r="C265" t="str">
            <v xml:space="preserve">Libro de práctica Senderos Grado 5º. </v>
          </cell>
        </row>
        <row r="266">
          <cell r="A266" t="str">
            <v>264</v>
          </cell>
          <cell r="B266" t="str">
            <v>BOOKS &amp; BOOKS</v>
          </cell>
          <cell r="C266" t="str">
            <v>Moving Into English Practice Book Gr. 1º</v>
          </cell>
        </row>
        <row r="267">
          <cell r="A267" t="str">
            <v>265</v>
          </cell>
          <cell r="B267" t="str">
            <v>BOOKS &amp; BOOKS</v>
          </cell>
          <cell r="C267" t="str">
            <v>Moving Into English Practice Book Gr. 2º</v>
          </cell>
        </row>
        <row r="268">
          <cell r="A268" t="str">
            <v>266</v>
          </cell>
          <cell r="B268" t="str">
            <v>BOOKS &amp; BOOKS</v>
          </cell>
          <cell r="C268" t="str">
            <v>Moving Into English Practice Book Gr. 3º</v>
          </cell>
        </row>
        <row r="269">
          <cell r="A269" t="str">
            <v>267</v>
          </cell>
          <cell r="B269" t="str">
            <v>PEARSON</v>
          </cell>
          <cell r="C269" t="str">
            <v>Basic English Grammar SB, International Version, 4/e. Betty S. Azar, Stay A. Hagen. ISBN 9780133818888</v>
          </cell>
        </row>
        <row r="270">
          <cell r="A270" t="str">
            <v>270</v>
          </cell>
          <cell r="B270" t="str">
            <v>RÓTULOS</v>
          </cell>
          <cell r="C270" t="str">
            <v xml:space="preserve">Escriba acá el Número del formato escogido </v>
          </cell>
        </row>
        <row r="271">
          <cell r="A271" t="str">
            <v>268</v>
          </cell>
          <cell r="B271" t="str">
            <v>Educar</v>
          </cell>
          <cell r="C271" t="str">
            <v>Juan Salvador Gaviota. Richard Bach</v>
          </cell>
        </row>
        <row r="272">
          <cell r="A272" t="str">
            <v>269</v>
          </cell>
          <cell r="B272" t="str">
            <v>BOOKS &amp; BOOKS</v>
          </cell>
          <cell r="C272" t="str">
            <v>World History: Patterns of Interaction.</v>
          </cell>
        </row>
        <row r="273">
          <cell r="A273" t="str">
            <v>341</v>
          </cell>
          <cell r="C273" t="str">
            <v>Cartuchera</v>
          </cell>
        </row>
        <row r="274">
          <cell r="A274" t="str">
            <v>271</v>
          </cell>
          <cell r="C274" t="str">
            <v>Crema Detal Mediana</v>
          </cell>
        </row>
        <row r="275">
          <cell r="A275" t="str">
            <v>272</v>
          </cell>
          <cell r="C275" t="str">
            <v>Muda de ropa marcada dentro de una bolsa de tela, marcada</v>
          </cell>
        </row>
        <row r="276">
          <cell r="A276" t="str">
            <v>273</v>
          </cell>
          <cell r="C276" t="str">
            <v>Maleta con espacio para la carpeta oficio, sin ruedas.</v>
          </cell>
        </row>
        <row r="277">
          <cell r="A277" t="str">
            <v>274</v>
          </cell>
          <cell r="C277" t="str">
            <v>Rompecabezas para la edad aproximadamente de 25 fichas.</v>
          </cell>
        </row>
        <row r="278">
          <cell r="A278" t="str">
            <v>275</v>
          </cell>
          <cell r="C278" t="str">
            <v>Cepillo de dientes con tapa dentro de un estuche.</v>
          </cell>
        </row>
        <row r="279">
          <cell r="A279" t="str">
            <v>276</v>
          </cell>
          <cell r="B279" t="str">
            <v>INGLÉS</v>
          </cell>
          <cell r="C279" t="str">
            <v>El material lo proveerá la Asociación de Padres de Alumnos.</v>
          </cell>
        </row>
        <row r="280">
          <cell r="A280" t="str">
            <v>277</v>
          </cell>
          <cell r="C280" t="str">
            <v>Cajas de 20 crayolines. Prismacolor</v>
          </cell>
        </row>
        <row r="281">
          <cell r="A281" t="str">
            <v>278</v>
          </cell>
          <cell r="C281" t="str">
            <v>Crema dental grande.</v>
          </cell>
        </row>
        <row r="282">
          <cell r="A282" t="str">
            <v>279</v>
          </cell>
          <cell r="C282" t="str">
            <v>Juego de construcción de madera Mecano Armatodo Triotoy.</v>
          </cell>
        </row>
        <row r="283">
          <cell r="A283" t="str">
            <v>280</v>
          </cell>
          <cell r="B283" t="str">
            <v>SCIENCE</v>
          </cell>
          <cell r="C283" t="str">
            <v>Science.  Houghton Mifflin</v>
          </cell>
          <cell r="D283">
            <v>24000</v>
          </cell>
        </row>
        <row r="284">
          <cell r="A284" t="str">
            <v>281</v>
          </cell>
          <cell r="B284" t="str">
            <v>ESPAÑOL</v>
          </cell>
          <cell r="C284" t="str">
            <v>Senderos Grado 1: 1.2. Alma Flor Ada- Ed. Houghton Mifflin (Books &amp; Books).</v>
          </cell>
          <cell r="D284">
            <v>28000</v>
          </cell>
        </row>
        <row r="285">
          <cell r="A285" t="str">
            <v>282</v>
          </cell>
          <cell r="C285" t="str">
            <v>Cajas de 12 colores doble punta. Una para cada semestre. Faber Castell</v>
          </cell>
        </row>
        <row r="286">
          <cell r="A286" t="str">
            <v>283</v>
          </cell>
          <cell r="C286" t="str">
            <v>Bolsa de tela de 30 x 40 cms. Marcada.</v>
          </cell>
        </row>
        <row r="287">
          <cell r="A287" t="str">
            <v>284</v>
          </cell>
          <cell r="C287" t="str">
            <v>Accesorio disfraz (sombrero, peluca, antifaz, etc., puede ser usado en buen estado).</v>
          </cell>
        </row>
        <row r="288">
          <cell r="A288" t="str">
            <v>285</v>
          </cell>
          <cell r="B288" t="str">
            <v>ÉTICA (FILOSOFIA)</v>
          </cell>
          <cell r="C288" t="str">
            <v>Checho &amp; Cami.  Mathew Lipman. Diego A. Pineda en Colombia.</v>
          </cell>
          <cell r="D288">
            <v>11000</v>
          </cell>
        </row>
        <row r="289">
          <cell r="A289" t="str">
            <v>286</v>
          </cell>
          <cell r="B289" t="str">
            <v>INGLES</v>
          </cell>
          <cell r="C289" t="str">
            <v>Moving Into English Pupil´s Edition Gr. 1º Ed. Harcourt (Books &amp; Books).</v>
          </cell>
          <cell r="D289">
            <v>33000</v>
          </cell>
        </row>
        <row r="290">
          <cell r="A290" t="str">
            <v>287</v>
          </cell>
          <cell r="B290" t="str">
            <v>SCIENCE</v>
          </cell>
          <cell r="C290" t="str">
            <v>Science 1B. William Badders… Ed. Houghton Mifflin  H. (Books &amp; Books).</v>
          </cell>
          <cell r="D290">
            <v>35000</v>
          </cell>
        </row>
        <row r="291">
          <cell r="A291" t="str">
            <v>288</v>
          </cell>
          <cell r="B291" t="str">
            <v>ESPAÑOL</v>
          </cell>
          <cell r="C291" t="str">
            <v>Senderos 1.3 - 1.4 Alba Flor Ada. 2 libros. Ed. Houghton Mifflin (Books &amp; Books).</v>
          </cell>
          <cell r="D291">
            <v>56000</v>
          </cell>
        </row>
        <row r="292">
          <cell r="A292" t="str">
            <v>289</v>
          </cell>
          <cell r="C292" t="str">
            <v>Maleta para los útiles.</v>
          </cell>
        </row>
        <row r="293">
          <cell r="A293" t="str">
            <v>290</v>
          </cell>
          <cell r="C293" t="str">
            <v>Revista vieja</v>
          </cell>
        </row>
        <row r="294">
          <cell r="A294" t="str">
            <v>291</v>
          </cell>
          <cell r="C294" t="str">
            <v>Traer una camiseta grande y vieja para la clase de Artes, con el fin de proteger la ropa.</v>
          </cell>
        </row>
        <row r="295">
          <cell r="A295" t="str">
            <v>292</v>
          </cell>
          <cell r="B295" t="str">
            <v>ÉTICA (FILOSOFIA)</v>
          </cell>
          <cell r="C295" t="str">
            <v>Elfie.  Mathew Lipman. Diego A. Pineda en Colombia. Ed. Beta.</v>
          </cell>
          <cell r="D295">
            <v>11000</v>
          </cell>
        </row>
        <row r="296">
          <cell r="A296" t="str">
            <v>293</v>
          </cell>
          <cell r="B296" t="str">
            <v>INGLÉS</v>
          </cell>
          <cell r="C296" t="str">
            <v>Moving Into English Pupil´s Edition Gr. 2º Harcourt (Books &amp; Books).</v>
          </cell>
          <cell r="D296">
            <v>33000</v>
          </cell>
        </row>
        <row r="297">
          <cell r="A297" t="str">
            <v>294</v>
          </cell>
          <cell r="B297" t="str">
            <v>SCIENCE</v>
          </cell>
          <cell r="C297" t="str">
            <v>Science 2B. William Badders… Ed. Houghton Mifflin  H. (Books &amp; Books).</v>
          </cell>
          <cell r="D297">
            <v>35000</v>
          </cell>
        </row>
        <row r="298">
          <cell r="A298" t="str">
            <v>295</v>
          </cell>
          <cell r="B298" t="str">
            <v>ESPAÑOL</v>
          </cell>
          <cell r="C298" t="str">
            <v>Senderos 2.1  Alba Flor Ada.. Ed. Houghton Mifflin. (Books &amp; Books).</v>
          </cell>
          <cell r="D298">
            <v>45000</v>
          </cell>
        </row>
        <row r="299">
          <cell r="A299" t="str">
            <v>296</v>
          </cell>
          <cell r="B299" t="str">
            <v>ÉTICA (FILOSOFIA)</v>
          </cell>
          <cell r="C299" t="str">
            <v>Pío y Mechas. Mathew Lipman. Diego A. Pineda en Colombia.  Ed. Beta.</v>
          </cell>
          <cell r="D299">
            <v>11000</v>
          </cell>
        </row>
        <row r="300">
          <cell r="A300" t="str">
            <v>297</v>
          </cell>
          <cell r="B300" t="str">
            <v>INGLÉS</v>
          </cell>
          <cell r="C300" t="str">
            <v>Moving Into English Pupil´s Edition Grado 3ºEd. Harcourt ( Books &amp; Books).</v>
          </cell>
          <cell r="D300">
            <v>33000</v>
          </cell>
        </row>
        <row r="301">
          <cell r="A301" t="str">
            <v>298</v>
          </cell>
          <cell r="B301" t="str">
            <v>SCIENCE</v>
          </cell>
          <cell r="C301" t="str">
            <v>Science 3B. William Badders… Ed. Houghton Mifflin Harcourt. (Books &amp; Books).</v>
          </cell>
          <cell r="D301">
            <v>35000</v>
          </cell>
        </row>
        <row r="302">
          <cell r="A302" t="str">
            <v>299</v>
          </cell>
          <cell r="B302" t="str">
            <v>ESPAÑOL</v>
          </cell>
          <cell r="C302" t="str">
            <v>Senderos 3.1  Alba Flor Ada.. Ed. Houghton Mifflin.(Books &amp; Books).</v>
          </cell>
          <cell r="D302">
            <v>45000</v>
          </cell>
        </row>
        <row r="303">
          <cell r="A303" t="str">
            <v>300</v>
          </cell>
          <cell r="B303" t="str">
            <v>ÉTICA (FILOSOFIA)</v>
          </cell>
          <cell r="C303" t="str">
            <v>Pixie. Mathew Lipman. Diego A. Pineda en Colombia. Ed. Beta.</v>
          </cell>
          <cell r="D303">
            <v>11000</v>
          </cell>
        </row>
        <row r="304">
          <cell r="A304" t="str">
            <v>301</v>
          </cell>
          <cell r="B304" t="str">
            <v>INGLÉS</v>
          </cell>
          <cell r="C304" t="str">
            <v>Moving Into English Pupil´s Edition Gr. 4º Ed.Harcourt (Books &amp; Books)</v>
          </cell>
          <cell r="D304">
            <v>33000</v>
          </cell>
        </row>
        <row r="305">
          <cell r="A305" t="str">
            <v>302</v>
          </cell>
          <cell r="B305" t="str">
            <v>SCIENCE</v>
          </cell>
          <cell r="C305" t="str">
            <v>Science 4. William Badders… Ed. Houghton Mifflin  H. (Books &amp; Books).</v>
          </cell>
          <cell r="D305">
            <v>35000</v>
          </cell>
        </row>
        <row r="306">
          <cell r="A306" t="str">
            <v>303</v>
          </cell>
          <cell r="B306" t="str">
            <v>ESPAÑOL</v>
          </cell>
          <cell r="C306" t="str">
            <v>Senderos 4  Alba Flor Ada.. Ed. Houghton Mifflin (Books &amp; Books).</v>
          </cell>
          <cell r="D306">
            <v>56000</v>
          </cell>
        </row>
        <row r="307">
          <cell r="A307" t="str">
            <v>304</v>
          </cell>
          <cell r="B307" t="str">
            <v>ÉTICA (FILOSOFIA)</v>
          </cell>
          <cell r="C307" t="str">
            <v>El descubrimiento de Harry. Mattew Lipman.  Ed. Beta.</v>
          </cell>
          <cell r="D307">
            <v>11000</v>
          </cell>
        </row>
        <row r="308">
          <cell r="A308" t="str">
            <v>305</v>
          </cell>
          <cell r="B308" t="str">
            <v>INGLÉS</v>
          </cell>
          <cell r="C308" t="str">
            <v>Moving Into English Pupil´s Edition Gr. 5º Ed. Harcourt (Books &amp; Books)</v>
          </cell>
          <cell r="D308">
            <v>32000</v>
          </cell>
        </row>
        <row r="309">
          <cell r="A309" t="str">
            <v>306</v>
          </cell>
          <cell r="B309" t="str">
            <v>SCIENCE</v>
          </cell>
          <cell r="C309" t="str">
            <v>Science 5. William Badders… Ed. Houghton Mifflin  H. (Books &amp; Books).</v>
          </cell>
          <cell r="D309">
            <v>33000</v>
          </cell>
        </row>
        <row r="310">
          <cell r="A310" t="str">
            <v>307</v>
          </cell>
          <cell r="B310" t="str">
            <v>ESPAÑOL</v>
          </cell>
          <cell r="C310" t="str">
            <v>Senderos 5.  Alba Flor Ada.. Ed. Houghton Mifflin (Books &amp; Books)</v>
          </cell>
          <cell r="D310">
            <v>54000</v>
          </cell>
        </row>
        <row r="311">
          <cell r="A311" t="str">
            <v>308</v>
          </cell>
          <cell r="B311" t="str">
            <v>Cengage Learnig</v>
          </cell>
          <cell r="C311" t="str">
            <v>Geometría. Daniel C Alexander, Geralyn M. Koeberlein. Quinta edición. 2013 ISBN: 978-607481889-5.</v>
          </cell>
        </row>
        <row r="312">
          <cell r="A312" t="str">
            <v>309</v>
          </cell>
          <cell r="B312" t="str">
            <v>Cengage Learnig</v>
          </cell>
          <cell r="C312" t="str">
            <v xml:space="preserve">Biología. Eldra P Solomon, Linda R Berg y Diana W Martin. Novena Edición. ISBN: 978-607481933-5. </v>
          </cell>
        </row>
        <row r="313">
          <cell r="A313" t="str">
            <v>310</v>
          </cell>
          <cell r="B313" t="str">
            <v>INGLÉS</v>
          </cell>
          <cell r="C313" t="str">
            <v>Keystone Nivel A. Student Book. Anna Uhl Chamot… Ed. Longman.</v>
          </cell>
          <cell r="D313">
            <v>56000</v>
          </cell>
        </row>
        <row r="314">
          <cell r="A314" t="str">
            <v>311</v>
          </cell>
          <cell r="C314" t="str">
            <v>Bata blanca para laboratorio</v>
          </cell>
        </row>
        <row r="315">
          <cell r="A315" t="str">
            <v>312</v>
          </cell>
          <cell r="C315" t="str">
            <v>Guantes de Látex y tapabocas</v>
          </cell>
        </row>
        <row r="316">
          <cell r="A316" t="str">
            <v>313</v>
          </cell>
          <cell r="C316" t="str">
            <v>Set de pinceles de pelo sintético de punta redonda delgados Nº 0, 1, 2, 3 y 5</v>
          </cell>
        </row>
        <row r="317">
          <cell r="A317" t="str">
            <v>314</v>
          </cell>
          <cell r="C317" t="str">
            <v>Camiseta vieja grande para las clases de arte.</v>
          </cell>
        </row>
        <row r="318">
          <cell r="A318" t="str">
            <v>315</v>
          </cell>
          <cell r="B318" t="str">
            <v>Planetalector</v>
          </cell>
          <cell r="C318" t="str">
            <v>Las mil y una noches. Anónimo</v>
          </cell>
        </row>
        <row r="319">
          <cell r="A319" t="str">
            <v>316</v>
          </cell>
          <cell r="B319" t="str">
            <v>Panamericana</v>
          </cell>
          <cell r="C319" t="str">
            <v>La isla misteriosa. Julio Verne</v>
          </cell>
        </row>
        <row r="320">
          <cell r="A320" t="str">
            <v>317</v>
          </cell>
          <cell r="C320" t="str">
            <v>Calculadora sencilla para Contabilidad</v>
          </cell>
        </row>
        <row r="321">
          <cell r="A321" t="str">
            <v>318</v>
          </cell>
          <cell r="C321" t="str">
            <v>Micropunta negro</v>
          </cell>
        </row>
        <row r="322">
          <cell r="A322" t="str">
            <v>319</v>
          </cell>
          <cell r="C322" t="str">
            <v>Cuarto de cartulina blanca</v>
          </cell>
        </row>
        <row r="323">
          <cell r="A323" t="str">
            <v>320</v>
          </cell>
          <cell r="B323" t="str">
            <v>INGLÉS</v>
          </cell>
          <cell r="C323" t="str">
            <v>Keystone Nivel B. Student Book. Anna Uhl Chamot… Ed. Longman.</v>
          </cell>
          <cell r="D323">
            <v>56000</v>
          </cell>
        </row>
        <row r="324">
          <cell r="A324" t="str">
            <v>321</v>
          </cell>
          <cell r="B324" t="str">
            <v>INGLÉS</v>
          </cell>
          <cell r="C324" t="str">
            <v>Keystone Nivel C. Coursebook. Anna Uhl Chamot… Ed. Longman.</v>
          </cell>
          <cell r="D324">
            <v>56000</v>
          </cell>
        </row>
        <row r="325">
          <cell r="A325" t="str">
            <v>322</v>
          </cell>
          <cell r="B325" t="str">
            <v>INGLÉS</v>
          </cell>
          <cell r="C325" t="str">
            <v>Keystone Nivel D. Coursebook. Anna Uhl Chamot… Ed. Longman.</v>
          </cell>
          <cell r="D325">
            <v>56000</v>
          </cell>
        </row>
        <row r="326">
          <cell r="A326" t="str">
            <v>323</v>
          </cell>
          <cell r="B326" t="str">
            <v>Planetalector</v>
          </cell>
          <cell r="C326" t="str">
            <v>El olvido que seremos. Héctor Abad Faciolince</v>
          </cell>
        </row>
        <row r="327">
          <cell r="A327" t="str">
            <v>324</v>
          </cell>
          <cell r="B327" t="str">
            <v>Panamericana</v>
          </cell>
          <cell r="C327" t="str">
            <v>La rebelión de las ratas. Fernando Soto Aparicio</v>
          </cell>
        </row>
        <row r="328">
          <cell r="A328" t="str">
            <v>325</v>
          </cell>
          <cell r="B328" t="str">
            <v>Planetalector</v>
          </cell>
          <cell r="C328" t="str">
            <v>Cuentos. Edgar Allan Poe</v>
          </cell>
        </row>
        <row r="329">
          <cell r="A329" t="str">
            <v>326</v>
          </cell>
          <cell r="B329" t="str">
            <v>Planetalector</v>
          </cell>
          <cell r="C329" t="str">
            <v>El túnel. Ernesto Sábato</v>
          </cell>
        </row>
        <row r="330">
          <cell r="A330" t="str">
            <v>327</v>
          </cell>
          <cell r="B330" t="str">
            <v>Panamericana</v>
          </cell>
          <cell r="C330" t="str">
            <v>Los pasos perdidos. Miguel Ángel Asturias</v>
          </cell>
        </row>
        <row r="331">
          <cell r="A331" t="str">
            <v>328</v>
          </cell>
          <cell r="B331" t="str">
            <v>Cengage Learnig</v>
          </cell>
          <cell r="C331" t="str">
            <v>Precálculo. Matemática para el cálculo. James Stewart. Sexta edición. 2012. ISBN: 9786074817775.</v>
          </cell>
        </row>
        <row r="332">
          <cell r="A332" t="str">
            <v>329</v>
          </cell>
          <cell r="B332" t="str">
            <v>Cengage Learnig</v>
          </cell>
          <cell r="C332" t="str">
            <v>Química. 10ª edición. Kenneth W. Whitten, Raymond E. Davis, M. Larry Peck y George G Stanley. ISBN: 9786075199597.</v>
          </cell>
        </row>
        <row r="333">
          <cell r="A333" t="str">
            <v>330</v>
          </cell>
          <cell r="B333" t="str">
            <v>Cengage Learnig</v>
          </cell>
          <cell r="C333" t="str">
            <v>Física para Ciencias e Ingeniería. Raymond A Serway y John W Jewett. Volumen 1. Novena edición. 2014. ISBN: 9786075191980.</v>
          </cell>
        </row>
        <row r="334">
          <cell r="A334" t="str">
            <v>331</v>
          </cell>
          <cell r="C334" t="str">
            <v>Calculadora científica</v>
          </cell>
        </row>
        <row r="335">
          <cell r="A335" t="str">
            <v>332</v>
          </cell>
          <cell r="C335" t="str">
            <v>Guantes de Nitrilo y Tapabocas</v>
          </cell>
        </row>
        <row r="336">
          <cell r="A336" t="str">
            <v>333</v>
          </cell>
          <cell r="C336" t="str">
            <v>½ Metro de bayetilla roja para el laboratorio</v>
          </cell>
        </row>
        <row r="337">
          <cell r="A337" t="str">
            <v>334</v>
          </cell>
          <cell r="C337" t="str">
            <v>Lápiz de carboncillo</v>
          </cell>
        </row>
        <row r="338">
          <cell r="A338" t="str">
            <v>335</v>
          </cell>
          <cell r="C338" t="str">
            <v>Aerosol fijador de carboncillo</v>
          </cell>
        </row>
        <row r="339">
          <cell r="A339" t="str">
            <v>336</v>
          </cell>
          <cell r="B339" t="str">
            <v>Edebé</v>
          </cell>
          <cell r="C339" t="str">
            <v>Historia de la Filosofía. Bachillerato. Lorenzo Vallmajó Riera.</v>
          </cell>
        </row>
        <row r="340">
          <cell r="A340" t="str">
            <v>337</v>
          </cell>
          <cell r="B340" t="str">
            <v>Educar</v>
          </cell>
          <cell r="C340" t="str">
            <v>Yerma. Federico García Lorca.</v>
          </cell>
        </row>
        <row r="341">
          <cell r="A341" t="str">
            <v>338</v>
          </cell>
          <cell r="B341" t="str">
            <v>Educar</v>
          </cell>
          <cell r="C341" t="str">
            <v>Marianela. Benito Pérez Galdós.</v>
          </cell>
        </row>
        <row r="342">
          <cell r="A342" t="str">
            <v>339</v>
          </cell>
          <cell r="C342" t="str">
            <v>Caja de pasteles secos no grasos</v>
          </cell>
        </row>
        <row r="343">
          <cell r="A343" t="str">
            <v>340</v>
          </cell>
          <cell r="B343" t="str">
            <v>Planetalector</v>
          </cell>
          <cell r="C343" t="str">
            <v>Odisea. Homero.</v>
          </cell>
        </row>
        <row r="344">
          <cell r="A344" t="str">
            <v>343</v>
          </cell>
          <cell r="B344" t="str">
            <v>Panamericana</v>
          </cell>
          <cell r="C344" t="str">
            <v>Edipo Rey. Sófocles.</v>
          </cell>
        </row>
        <row r="345">
          <cell r="A345" t="str">
            <v>342</v>
          </cell>
          <cell r="B345" t="str">
            <v>Educar</v>
          </cell>
          <cell r="C345" t="str">
            <v>Carta al padre. Franz Kafka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G37"/>
  <sheetViews>
    <sheetView tabSelected="1" zoomScale="90" zoomScaleNormal="90" workbookViewId="0"/>
  </sheetViews>
  <sheetFormatPr baseColWidth="10" defaultRowHeight="15" x14ac:dyDescent="0.25"/>
  <cols>
    <col min="1" max="2" width="7.28515625" customWidth="1"/>
    <col min="3" max="3" width="16" customWidth="1"/>
    <col min="4" max="4" width="96.5703125" customWidth="1"/>
    <col min="5" max="5" width="15.7109375" customWidth="1"/>
    <col min="6" max="6" width="24.5703125" customWidth="1"/>
    <col min="7" max="7" width="18.28515625" bestFit="1" customWidth="1"/>
  </cols>
  <sheetData>
    <row r="1" spans="1:7" x14ac:dyDescent="0.25">
      <c r="D1" s="41"/>
    </row>
    <row r="2" spans="1:7" ht="21" x14ac:dyDescent="0.35">
      <c r="A2" s="78" t="s">
        <v>31</v>
      </c>
      <c r="B2" s="78"/>
      <c r="C2" s="78"/>
      <c r="D2" s="78"/>
      <c r="E2" s="78"/>
      <c r="F2" s="78"/>
      <c r="G2" s="78"/>
    </row>
    <row r="3" spans="1:7" ht="9" customHeight="1" x14ac:dyDescent="0.25">
      <c r="A3" s="1"/>
      <c r="B3" s="1"/>
      <c r="C3" s="1"/>
      <c r="D3" s="28"/>
      <c r="F3" s="1"/>
    </row>
    <row r="4" spans="1:7" ht="23.25" x14ac:dyDescent="0.25">
      <c r="A4" s="1"/>
      <c r="B4" s="1"/>
      <c r="C4" s="1"/>
      <c r="D4" s="33" t="s">
        <v>41</v>
      </c>
      <c r="E4" s="14"/>
      <c r="F4" s="1"/>
    </row>
    <row r="5" spans="1:7" ht="18.75" customHeight="1" x14ac:dyDescent="0.25">
      <c r="B5" s="13"/>
      <c r="C5" s="13"/>
      <c r="D5" s="29"/>
      <c r="E5" s="13"/>
      <c r="F5" s="13"/>
    </row>
    <row r="6" spans="1:7" ht="18.75" customHeight="1" x14ac:dyDescent="0.35">
      <c r="D6" s="34" t="s">
        <v>17</v>
      </c>
      <c r="E6" s="26"/>
    </row>
    <row r="7" spans="1:7" x14ac:dyDescent="0.25">
      <c r="D7" s="11"/>
      <c r="E7" s="11"/>
    </row>
    <row r="8" spans="1:7" ht="21" x14ac:dyDescent="0.25">
      <c r="D8" s="40" t="s">
        <v>37</v>
      </c>
      <c r="E8" s="39"/>
    </row>
    <row r="9" spans="1:7" ht="21" x14ac:dyDescent="0.25">
      <c r="D9" s="79" t="s">
        <v>24</v>
      </c>
      <c r="E9" s="79"/>
    </row>
    <row r="10" spans="1:7" ht="21" x14ac:dyDescent="0.25">
      <c r="D10" s="30"/>
      <c r="E10" s="30"/>
    </row>
    <row r="11" spans="1:7" ht="18.75" x14ac:dyDescent="0.25">
      <c r="D11" s="21"/>
      <c r="E11" s="21"/>
    </row>
    <row r="12" spans="1:7" ht="34.5" x14ac:dyDescent="0.25">
      <c r="A12" s="17"/>
      <c r="B12" s="18"/>
      <c r="C12" s="22"/>
      <c r="D12" s="35" t="s">
        <v>20</v>
      </c>
      <c r="E12" s="35" t="s">
        <v>25</v>
      </c>
      <c r="F12" s="35" t="s">
        <v>21</v>
      </c>
      <c r="G12" s="35" t="s">
        <v>26</v>
      </c>
    </row>
    <row r="13" spans="1:7" ht="21" x14ac:dyDescent="0.25">
      <c r="A13" s="17"/>
      <c r="C13" s="35" t="s">
        <v>23</v>
      </c>
      <c r="D13" s="42"/>
      <c r="E13" s="42"/>
      <c r="F13" s="42"/>
      <c r="G13" s="42"/>
    </row>
    <row r="14" spans="1:7" ht="21" x14ac:dyDescent="0.25">
      <c r="A14" s="17"/>
      <c r="C14" s="35" t="s">
        <v>22</v>
      </c>
      <c r="D14" s="42"/>
      <c r="E14" s="42"/>
      <c r="F14" s="23"/>
      <c r="G14" s="24"/>
    </row>
    <row r="15" spans="1:7" x14ac:dyDescent="0.25">
      <c r="A15" s="17"/>
      <c r="B15" s="19"/>
      <c r="C15" s="19"/>
      <c r="D15" s="18"/>
      <c r="E15" s="18"/>
      <c r="F15" s="18"/>
      <c r="G15" s="20"/>
    </row>
    <row r="16" spans="1:7" ht="18.75" x14ac:dyDescent="0.3">
      <c r="D16" s="12" t="s">
        <v>10</v>
      </c>
      <c r="E16" s="12"/>
    </row>
    <row r="17" spans="4:5" ht="18.75" x14ac:dyDescent="0.3">
      <c r="D17" s="12" t="s">
        <v>11</v>
      </c>
      <c r="E17" s="12"/>
    </row>
    <row r="18" spans="4:5" ht="18.75" x14ac:dyDescent="0.3">
      <c r="D18" s="12" t="s">
        <v>12</v>
      </c>
      <c r="E18" s="12"/>
    </row>
    <row r="19" spans="4:5" ht="18.75" x14ac:dyDescent="0.3">
      <c r="D19" s="12" t="s">
        <v>13</v>
      </c>
      <c r="E19" s="12"/>
    </row>
    <row r="20" spans="4:5" ht="18.75" x14ac:dyDescent="0.3">
      <c r="D20" s="12" t="s">
        <v>173</v>
      </c>
      <c r="E20" s="12"/>
    </row>
    <row r="21" spans="4:5" ht="18.75" x14ac:dyDescent="0.3">
      <c r="D21" s="12" t="s">
        <v>174</v>
      </c>
      <c r="E21" s="12"/>
    </row>
    <row r="22" spans="4:5" ht="18.75" x14ac:dyDescent="0.3">
      <c r="D22" s="12" t="s">
        <v>32</v>
      </c>
      <c r="E22" s="12"/>
    </row>
    <row r="23" spans="4:5" ht="18.75" x14ac:dyDescent="0.3">
      <c r="D23" s="12" t="s">
        <v>34</v>
      </c>
      <c r="E23" s="12"/>
    </row>
    <row r="24" spans="4:5" ht="18.75" x14ac:dyDescent="0.3">
      <c r="D24" s="12" t="s">
        <v>14</v>
      </c>
      <c r="E24" s="12"/>
    </row>
    <row r="25" spans="4:5" ht="18.75" x14ac:dyDescent="0.3">
      <c r="D25" s="12" t="s">
        <v>15</v>
      </c>
      <c r="E25" s="12"/>
    </row>
    <row r="26" spans="4:5" ht="18.75" x14ac:dyDescent="0.3">
      <c r="D26" s="12" t="s">
        <v>161</v>
      </c>
      <c r="E26" s="12"/>
    </row>
    <row r="27" spans="4:5" ht="18.75" x14ac:dyDescent="0.3">
      <c r="D27" s="12" t="s">
        <v>16</v>
      </c>
      <c r="E27" s="12"/>
    </row>
    <row r="28" spans="4:5" ht="18.75" x14ac:dyDescent="0.3">
      <c r="D28" s="12" t="s">
        <v>158</v>
      </c>
      <c r="E28" s="12"/>
    </row>
    <row r="29" spans="4:5" ht="18.75" x14ac:dyDescent="0.3">
      <c r="D29" s="12" t="s">
        <v>172</v>
      </c>
      <c r="E29" s="12"/>
    </row>
    <row r="30" spans="4:5" ht="18.75" x14ac:dyDescent="0.3">
      <c r="D30" s="12" t="s">
        <v>19</v>
      </c>
      <c r="E30" s="12"/>
    </row>
    <row r="31" spans="4:5" ht="18.75" x14ac:dyDescent="0.3">
      <c r="D31" s="12" t="s">
        <v>33</v>
      </c>
      <c r="E31" s="12"/>
    </row>
    <row r="32" spans="4:5" ht="19.5" thickBot="1" x14ac:dyDescent="0.35">
      <c r="D32" s="12"/>
      <c r="E32" s="12"/>
    </row>
    <row r="33" spans="2:5" ht="24.75" thickTop="1" thickBot="1" x14ac:dyDescent="0.3">
      <c r="B33" s="16"/>
      <c r="D33" s="38" t="s">
        <v>18</v>
      </c>
      <c r="E33" s="25"/>
    </row>
    <row r="34" spans="2:5" ht="15.75" thickTop="1" x14ac:dyDescent="0.25"/>
    <row r="35" spans="2:5" ht="18.75" x14ac:dyDescent="0.3">
      <c r="D35" s="12" t="s">
        <v>38</v>
      </c>
    </row>
    <row r="36" spans="2:5" ht="18.75" x14ac:dyDescent="0.3">
      <c r="D36" s="12" t="s">
        <v>39</v>
      </c>
    </row>
    <row r="37" spans="2:5" ht="18.75" x14ac:dyDescent="0.3">
      <c r="D37" s="12" t="s">
        <v>40</v>
      </c>
    </row>
  </sheetData>
  <sheetProtection algorithmName="SHA-512" hashValue="b3Nm9S4bk/bruR3sqM2OjGOXslho2ei31EIQO5XtCZnJmM8pPZDpDvWulxmtaWLYKdmbxyN3Pi9d8oP+iSionA==" saltValue="vRVIhQ0IxrjsooMZa9ah+A==" spinCount="100000" sheet="1" objects="1" scenarios="1"/>
  <protectedRanges>
    <protectedRange sqref="D13:G14" name="Rango2"/>
  </protectedRanges>
  <mergeCells count="2">
    <mergeCell ref="A2:G2"/>
    <mergeCell ref="D9:E9"/>
  </mergeCells>
  <hyperlinks>
    <hyperlink ref="D33" location="'GRADO 6°'!A1" display="IR AL FORMULARIO"/>
  </hyperlink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Q79"/>
  <sheetViews>
    <sheetView zoomScaleNormal="100" workbookViewId="0"/>
  </sheetViews>
  <sheetFormatPr baseColWidth="10" defaultColWidth="10.85546875" defaultRowHeight="15" x14ac:dyDescent="0.25"/>
  <cols>
    <col min="1" max="1" width="5.7109375" style="1" customWidth="1"/>
    <col min="2" max="2" width="8.140625" style="1" hidden="1" customWidth="1"/>
    <col min="3" max="3" width="14.5703125" style="1" customWidth="1"/>
    <col min="4" max="4" width="79.140625" style="1" customWidth="1"/>
    <col min="5" max="5" width="17.28515625" style="1" customWidth="1"/>
    <col min="6" max="6" width="13" style="1" bestFit="1" customWidth="1"/>
    <col min="7" max="7" width="14.140625" style="1" bestFit="1" customWidth="1"/>
    <col min="8" max="15" width="10.85546875" style="1" hidden="1" customWidth="1"/>
    <col min="16" max="16384" width="10.85546875" style="1"/>
  </cols>
  <sheetData>
    <row r="1" spans="1:15" ht="23.25" x14ac:dyDescent="0.25">
      <c r="A1" s="31"/>
      <c r="D1" s="2" t="s">
        <v>0</v>
      </c>
    </row>
    <row r="2" spans="1:15" ht="9" customHeight="1" x14ac:dyDescent="0.25">
      <c r="D2" s="2"/>
    </row>
    <row r="3" spans="1:15" ht="21" x14ac:dyDescent="0.25">
      <c r="D3" s="44" t="s">
        <v>171</v>
      </c>
    </row>
    <row r="4" spans="1:15" ht="9" customHeight="1" x14ac:dyDescent="0.25"/>
    <row r="5" spans="1:15" ht="18.75" x14ac:dyDescent="0.25">
      <c r="A5" s="84" t="s">
        <v>41</v>
      </c>
      <c r="B5" s="84"/>
      <c r="C5" s="84"/>
      <c r="D5" s="84"/>
      <c r="E5" s="84"/>
    </row>
    <row r="6" spans="1:15" ht="6" customHeight="1" x14ac:dyDescent="0.25">
      <c r="A6" s="2"/>
      <c r="B6" s="2"/>
      <c r="C6" s="2"/>
      <c r="D6" s="2"/>
      <c r="E6" s="2"/>
    </row>
    <row r="7" spans="1:15" x14ac:dyDescent="0.25">
      <c r="A7" s="80" t="s">
        <v>1</v>
      </c>
      <c r="B7" s="80"/>
      <c r="C7" s="80"/>
      <c r="D7" s="80"/>
      <c r="E7" s="80"/>
    </row>
    <row r="8" spans="1:15" ht="8.25" customHeight="1" x14ac:dyDescent="0.25">
      <c r="A8" s="2"/>
      <c r="B8" s="2"/>
      <c r="C8" s="2"/>
      <c r="D8" s="2"/>
      <c r="E8" s="2"/>
    </row>
    <row r="9" spans="1:15" x14ac:dyDescent="0.25">
      <c r="A9" s="45" t="s">
        <v>2</v>
      </c>
      <c r="B9" s="46" t="s">
        <v>3</v>
      </c>
      <c r="C9" s="46" t="s">
        <v>4</v>
      </c>
      <c r="D9" s="46" t="s">
        <v>5</v>
      </c>
      <c r="E9" s="47" t="s">
        <v>6</v>
      </c>
      <c r="F9" s="46" t="s">
        <v>42</v>
      </c>
      <c r="G9" s="46" t="s">
        <v>30</v>
      </c>
    </row>
    <row r="10" spans="1:15" ht="29.25" customHeight="1" x14ac:dyDescent="0.25">
      <c r="A10" s="43">
        <v>1</v>
      </c>
      <c r="B10" s="3" t="s">
        <v>43</v>
      </c>
      <c r="C10" s="81" t="s">
        <v>44</v>
      </c>
      <c r="D10" s="4" t="s">
        <v>97</v>
      </c>
      <c r="E10" s="48" t="s">
        <v>153</v>
      </c>
      <c r="F10" s="37">
        <v>21000</v>
      </c>
      <c r="G10" s="37">
        <f>+F10*A10</f>
        <v>21000</v>
      </c>
      <c r="H10" s="1">
        <f>INSTRUCTIVO!$D$13</f>
        <v>0</v>
      </c>
      <c r="I10" s="1">
        <f>INSTRUCTIVO!$E$13</f>
        <v>0</v>
      </c>
      <c r="J10" s="1">
        <f>INSTRUCTIVO!$F$13</f>
        <v>0</v>
      </c>
      <c r="K10" s="1">
        <f>INSTRUCTIVO!$G$13</f>
        <v>0</v>
      </c>
      <c r="L10" s="1">
        <f>INSTRUCTIVO!$D$14</f>
        <v>0</v>
      </c>
      <c r="M10" s="1">
        <f>INSTRUCTIVO!$E$14</f>
        <v>0</v>
      </c>
      <c r="N10" s="1" t="str">
        <f>$A$5</f>
        <v>GRADO SEXTO</v>
      </c>
      <c r="O10" s="1">
        <f>$A$1</f>
        <v>0</v>
      </c>
    </row>
    <row r="11" spans="1:15" ht="30" customHeight="1" x14ac:dyDescent="0.25">
      <c r="A11" s="43">
        <v>1</v>
      </c>
      <c r="B11" s="3" t="s">
        <v>45</v>
      </c>
      <c r="C11" s="83"/>
      <c r="D11" s="4" t="s">
        <v>98</v>
      </c>
      <c r="E11" s="48" t="s">
        <v>153</v>
      </c>
      <c r="F11" s="37">
        <v>13000</v>
      </c>
      <c r="G11" s="37">
        <f t="shared" ref="G11:G57" si="0">+F11*A11</f>
        <v>13000</v>
      </c>
      <c r="H11" s="1">
        <f>INSTRUCTIVO!$D$13</f>
        <v>0</v>
      </c>
      <c r="I11" s="1">
        <f>INSTRUCTIVO!$E$13</f>
        <v>0</v>
      </c>
      <c r="J11" s="1">
        <f>INSTRUCTIVO!$F$13</f>
        <v>0</v>
      </c>
      <c r="K11" s="1">
        <f>INSTRUCTIVO!$G$13</f>
        <v>0</v>
      </c>
      <c r="L11" s="1">
        <f>INSTRUCTIVO!$D$14</f>
        <v>0</v>
      </c>
      <c r="M11" s="1">
        <f>INSTRUCTIVO!$E$14</f>
        <v>0</v>
      </c>
      <c r="N11" s="1" t="str">
        <f t="shared" ref="N11:N58" si="1">$A$5</f>
        <v>GRADO SEXTO</v>
      </c>
      <c r="O11" s="1">
        <f t="shared" ref="O11:O58" si="2">$A$1</f>
        <v>0</v>
      </c>
    </row>
    <row r="12" spans="1:15" ht="30" x14ac:dyDescent="0.25">
      <c r="A12" s="43">
        <v>1</v>
      </c>
      <c r="B12" s="3" t="s">
        <v>46</v>
      </c>
      <c r="C12" s="81" t="s">
        <v>7</v>
      </c>
      <c r="D12" s="49" t="s">
        <v>142</v>
      </c>
      <c r="E12" s="50" t="s">
        <v>99</v>
      </c>
      <c r="F12" s="27">
        <v>78800</v>
      </c>
      <c r="G12" s="27">
        <f t="shared" si="0"/>
        <v>78800</v>
      </c>
      <c r="H12" s="1">
        <f>INSTRUCTIVO!$D$13</f>
        <v>0</v>
      </c>
      <c r="I12" s="1">
        <f>INSTRUCTIVO!$E$13</f>
        <v>0</v>
      </c>
      <c r="J12" s="1">
        <f>INSTRUCTIVO!$F$13</f>
        <v>0</v>
      </c>
      <c r="K12" s="1">
        <f>INSTRUCTIVO!$G$13</f>
        <v>0</v>
      </c>
      <c r="L12" s="1">
        <f>INSTRUCTIVO!$D$14</f>
        <v>0</v>
      </c>
      <c r="M12" s="1">
        <f>INSTRUCTIVO!$E$14</f>
        <v>0</v>
      </c>
      <c r="N12" s="1" t="str">
        <f t="shared" si="1"/>
        <v>GRADO SEXTO</v>
      </c>
      <c r="O12" s="1">
        <f t="shared" si="2"/>
        <v>0</v>
      </c>
    </row>
    <row r="13" spans="1:15" x14ac:dyDescent="0.25">
      <c r="A13" s="43">
        <v>1</v>
      </c>
      <c r="B13" s="3" t="s">
        <v>47</v>
      </c>
      <c r="C13" s="82"/>
      <c r="D13" s="5" t="s">
        <v>100</v>
      </c>
      <c r="E13" s="36" t="s">
        <v>154</v>
      </c>
      <c r="F13" s="27">
        <v>20300</v>
      </c>
      <c r="G13" s="27">
        <f t="shared" si="0"/>
        <v>20300</v>
      </c>
      <c r="H13" s="1">
        <f>INSTRUCTIVO!$D$13</f>
        <v>0</v>
      </c>
      <c r="I13" s="1">
        <f>INSTRUCTIVO!$E$13</f>
        <v>0</v>
      </c>
      <c r="J13" s="1">
        <f>INSTRUCTIVO!$F$13</f>
        <v>0</v>
      </c>
      <c r="K13" s="1">
        <f>INSTRUCTIVO!$G$13</f>
        <v>0</v>
      </c>
      <c r="L13" s="1">
        <f>INSTRUCTIVO!$D$14</f>
        <v>0</v>
      </c>
      <c r="M13" s="1">
        <f>INSTRUCTIVO!$E$14</f>
        <v>0</v>
      </c>
      <c r="N13" s="1" t="str">
        <f t="shared" si="1"/>
        <v>GRADO SEXTO</v>
      </c>
      <c r="O13" s="1">
        <f t="shared" si="2"/>
        <v>0</v>
      </c>
    </row>
    <row r="14" spans="1:15" x14ac:dyDescent="0.25">
      <c r="A14" s="43">
        <v>1</v>
      </c>
      <c r="B14" s="3" t="s">
        <v>48</v>
      </c>
      <c r="C14" s="83"/>
      <c r="D14" s="5" t="s">
        <v>101</v>
      </c>
      <c r="E14" s="36" t="s">
        <v>102</v>
      </c>
      <c r="F14" s="27">
        <v>28700</v>
      </c>
      <c r="G14" s="27">
        <f t="shared" si="0"/>
        <v>28700</v>
      </c>
      <c r="H14" s="1">
        <f>INSTRUCTIVO!$D$13</f>
        <v>0</v>
      </c>
      <c r="I14" s="1">
        <f>INSTRUCTIVO!$E$13</f>
        <v>0</v>
      </c>
      <c r="J14" s="1">
        <f>INSTRUCTIVO!$F$13</f>
        <v>0</v>
      </c>
      <c r="K14" s="1">
        <f>INSTRUCTIVO!$G$13</f>
        <v>0</v>
      </c>
      <c r="L14" s="1">
        <f>INSTRUCTIVO!$D$14</f>
        <v>0</v>
      </c>
      <c r="M14" s="1">
        <f>INSTRUCTIVO!$E$14</f>
        <v>0</v>
      </c>
      <c r="N14" s="1" t="str">
        <f t="shared" si="1"/>
        <v>GRADO SEXTO</v>
      </c>
      <c r="O14" s="1">
        <f t="shared" si="2"/>
        <v>0</v>
      </c>
    </row>
    <row r="15" spans="1:15" x14ac:dyDescent="0.25">
      <c r="A15" s="43">
        <v>1</v>
      </c>
      <c r="B15" s="3" t="s">
        <v>163</v>
      </c>
      <c r="C15" s="81" t="s">
        <v>35</v>
      </c>
      <c r="D15" s="5" t="s">
        <v>143</v>
      </c>
      <c r="E15" s="36" t="s">
        <v>103</v>
      </c>
      <c r="F15" s="27">
        <v>21600</v>
      </c>
      <c r="G15" s="27">
        <f t="shared" si="0"/>
        <v>21600</v>
      </c>
      <c r="H15" s="1">
        <f>INSTRUCTIVO!$D$13</f>
        <v>0</v>
      </c>
      <c r="I15" s="1">
        <f>INSTRUCTIVO!$E$13</f>
        <v>0</v>
      </c>
      <c r="J15" s="1">
        <f>INSTRUCTIVO!$F$13</f>
        <v>0</v>
      </c>
      <c r="K15" s="1">
        <f>INSTRUCTIVO!$G$13</f>
        <v>0</v>
      </c>
      <c r="L15" s="1">
        <f>INSTRUCTIVO!$D$14</f>
        <v>0</v>
      </c>
      <c r="M15" s="1">
        <f>INSTRUCTIVO!$E$14</f>
        <v>0</v>
      </c>
      <c r="N15" s="1" t="str">
        <f t="shared" si="1"/>
        <v>GRADO SEXTO</v>
      </c>
      <c r="O15" s="1">
        <f t="shared" si="2"/>
        <v>0</v>
      </c>
    </row>
    <row r="16" spans="1:15" x14ac:dyDescent="0.25">
      <c r="A16" s="43">
        <v>1</v>
      </c>
      <c r="B16" s="3" t="s">
        <v>49</v>
      </c>
      <c r="C16" s="82"/>
      <c r="D16" s="5" t="s">
        <v>104</v>
      </c>
      <c r="E16" s="36" t="s">
        <v>103</v>
      </c>
      <c r="F16" s="27">
        <v>21600</v>
      </c>
      <c r="G16" s="27">
        <f t="shared" si="0"/>
        <v>21600</v>
      </c>
      <c r="H16" s="1">
        <f>INSTRUCTIVO!$D$13</f>
        <v>0</v>
      </c>
      <c r="I16" s="1">
        <f>INSTRUCTIVO!$E$13</f>
        <v>0</v>
      </c>
      <c r="J16" s="1">
        <f>INSTRUCTIVO!$F$13</f>
        <v>0</v>
      </c>
      <c r="K16" s="1">
        <f>INSTRUCTIVO!$G$13</f>
        <v>0</v>
      </c>
      <c r="L16" s="1">
        <f>INSTRUCTIVO!$D$14</f>
        <v>0</v>
      </c>
      <c r="M16" s="1">
        <f>INSTRUCTIVO!$E$14</f>
        <v>0</v>
      </c>
      <c r="N16" s="1" t="str">
        <f t="shared" si="1"/>
        <v>GRADO SEXTO</v>
      </c>
      <c r="O16" s="1">
        <f t="shared" si="2"/>
        <v>0</v>
      </c>
    </row>
    <row r="17" spans="1:17" x14ac:dyDescent="0.25">
      <c r="A17" s="43">
        <v>1</v>
      </c>
      <c r="B17" s="3" t="s">
        <v>164</v>
      </c>
      <c r="C17" s="83"/>
      <c r="D17" s="5" t="s">
        <v>144</v>
      </c>
      <c r="E17" s="36" t="s">
        <v>154</v>
      </c>
      <c r="F17" s="27">
        <v>24000</v>
      </c>
      <c r="G17" s="27">
        <f t="shared" si="0"/>
        <v>24000</v>
      </c>
      <c r="H17" s="1">
        <f>INSTRUCTIVO!$D$13</f>
        <v>0</v>
      </c>
      <c r="I17" s="1">
        <f>INSTRUCTIVO!$E$13</f>
        <v>0</v>
      </c>
      <c r="J17" s="1">
        <f>INSTRUCTIVO!$F$13</f>
        <v>0</v>
      </c>
      <c r="K17" s="1">
        <f>INSTRUCTIVO!$G$13</f>
        <v>0</v>
      </c>
      <c r="L17" s="1">
        <f>INSTRUCTIVO!$D$14</f>
        <v>0</v>
      </c>
      <c r="M17" s="1">
        <f>INSTRUCTIVO!$E$14</f>
        <v>0</v>
      </c>
      <c r="N17" s="1" t="str">
        <f t="shared" si="1"/>
        <v>GRADO SEXTO</v>
      </c>
      <c r="O17" s="1">
        <f t="shared" si="2"/>
        <v>0</v>
      </c>
    </row>
    <row r="18" spans="1:17" ht="30" x14ac:dyDescent="0.25">
      <c r="A18" s="43">
        <v>1</v>
      </c>
      <c r="B18" s="6" t="s">
        <v>50</v>
      </c>
      <c r="C18" s="7" t="s">
        <v>51</v>
      </c>
      <c r="D18" s="49" t="s">
        <v>145</v>
      </c>
      <c r="E18" s="50" t="s">
        <v>105</v>
      </c>
      <c r="F18" s="27">
        <v>122500</v>
      </c>
      <c r="G18" s="27">
        <f t="shared" si="0"/>
        <v>122500</v>
      </c>
      <c r="H18" s="1">
        <f>INSTRUCTIVO!$D$13</f>
        <v>0</v>
      </c>
      <c r="I18" s="1">
        <f>INSTRUCTIVO!$E$13</f>
        <v>0</v>
      </c>
      <c r="J18" s="1">
        <f>INSTRUCTIVO!$F$13</f>
        <v>0</v>
      </c>
      <c r="K18" s="1">
        <f>INSTRUCTIVO!$G$13</f>
        <v>0</v>
      </c>
      <c r="L18" s="1">
        <f>INSTRUCTIVO!$D$14</f>
        <v>0</v>
      </c>
      <c r="M18" s="1">
        <f>INSTRUCTIVO!$E$14</f>
        <v>0</v>
      </c>
      <c r="N18" s="1" t="str">
        <f t="shared" si="1"/>
        <v>GRADO SEXTO</v>
      </c>
      <c r="O18" s="1">
        <f t="shared" si="2"/>
        <v>0</v>
      </c>
    </row>
    <row r="19" spans="1:17" ht="30" x14ac:dyDescent="0.25">
      <c r="A19" s="43">
        <v>1</v>
      </c>
      <c r="B19" s="6" t="s">
        <v>52</v>
      </c>
      <c r="C19" s="7" t="s">
        <v>53</v>
      </c>
      <c r="D19" s="49" t="s">
        <v>106</v>
      </c>
      <c r="E19" s="50" t="s">
        <v>107</v>
      </c>
      <c r="F19" s="37">
        <v>101800</v>
      </c>
      <c r="G19" s="37">
        <f t="shared" si="0"/>
        <v>101800</v>
      </c>
      <c r="H19" s="1">
        <f>INSTRUCTIVO!$D$13</f>
        <v>0</v>
      </c>
      <c r="I19" s="1">
        <f>INSTRUCTIVO!$E$13</f>
        <v>0</v>
      </c>
      <c r="J19" s="1">
        <f>INSTRUCTIVO!$F$13</f>
        <v>0</v>
      </c>
      <c r="K19" s="1">
        <f>INSTRUCTIVO!$G$13</f>
        <v>0</v>
      </c>
      <c r="L19" s="1">
        <f>INSTRUCTIVO!$D$14</f>
        <v>0</v>
      </c>
      <c r="M19" s="1">
        <f>INSTRUCTIVO!$E$14</f>
        <v>0</v>
      </c>
      <c r="N19" s="1" t="str">
        <f t="shared" si="1"/>
        <v>GRADO SEXTO</v>
      </c>
      <c r="O19" s="1">
        <f t="shared" si="2"/>
        <v>0</v>
      </c>
    </row>
    <row r="20" spans="1:17" ht="45" customHeight="1" x14ac:dyDescent="0.25">
      <c r="A20" s="43">
        <v>1</v>
      </c>
      <c r="B20" s="6" t="s">
        <v>54</v>
      </c>
      <c r="C20" s="7" t="s">
        <v>55</v>
      </c>
      <c r="D20" s="76" t="s">
        <v>108</v>
      </c>
      <c r="E20" s="50" t="s">
        <v>107</v>
      </c>
      <c r="F20" s="37">
        <v>175800</v>
      </c>
      <c r="G20" s="37">
        <f t="shared" si="0"/>
        <v>175800</v>
      </c>
      <c r="H20" s="1">
        <f>INSTRUCTIVO!$D$13</f>
        <v>0</v>
      </c>
      <c r="I20" s="1">
        <f>INSTRUCTIVO!$E$13</f>
        <v>0</v>
      </c>
      <c r="J20" s="1">
        <f>INSTRUCTIVO!$F$13</f>
        <v>0</v>
      </c>
      <c r="K20" s="1">
        <f>INSTRUCTIVO!$G$13</f>
        <v>0</v>
      </c>
      <c r="L20" s="1">
        <f>INSTRUCTIVO!$D$14</f>
        <v>0</v>
      </c>
      <c r="M20" s="1">
        <f>INSTRUCTIVO!$E$14</f>
        <v>0</v>
      </c>
      <c r="N20" s="1" t="str">
        <f t="shared" si="1"/>
        <v>GRADO SEXTO</v>
      </c>
      <c r="O20" s="1">
        <f t="shared" si="2"/>
        <v>0</v>
      </c>
    </row>
    <row r="21" spans="1:17" x14ac:dyDescent="0.25">
      <c r="A21" s="43">
        <v>1</v>
      </c>
      <c r="B21" s="3" t="s">
        <v>56</v>
      </c>
      <c r="C21" s="81" t="s">
        <v>57</v>
      </c>
      <c r="D21" s="5" t="s">
        <v>109</v>
      </c>
      <c r="E21" s="36" t="s">
        <v>110</v>
      </c>
      <c r="F21" s="27">
        <v>353500</v>
      </c>
      <c r="G21" s="27">
        <f t="shared" si="0"/>
        <v>353500</v>
      </c>
      <c r="H21" s="1">
        <f>INSTRUCTIVO!$D$13</f>
        <v>0</v>
      </c>
      <c r="I21" s="1">
        <f>INSTRUCTIVO!$E$13</f>
        <v>0</v>
      </c>
      <c r="J21" s="1">
        <f>INSTRUCTIVO!$F$13</f>
        <v>0</v>
      </c>
      <c r="K21" s="1">
        <f>INSTRUCTIVO!$G$13</f>
        <v>0</v>
      </c>
      <c r="L21" s="1">
        <f>INSTRUCTIVO!$D$14</f>
        <v>0</v>
      </c>
      <c r="M21" s="1">
        <f>INSTRUCTIVO!$E$14</f>
        <v>0</v>
      </c>
      <c r="N21" s="1" t="str">
        <f t="shared" si="1"/>
        <v>GRADO SEXTO</v>
      </c>
      <c r="O21" s="1">
        <f t="shared" si="2"/>
        <v>0</v>
      </c>
    </row>
    <row r="22" spans="1:17" x14ac:dyDescent="0.25">
      <c r="A22" s="43">
        <v>1</v>
      </c>
      <c r="B22" s="3" t="s">
        <v>58</v>
      </c>
      <c r="C22" s="82"/>
      <c r="D22" s="5" t="s">
        <v>111</v>
      </c>
      <c r="E22" s="36" t="s">
        <v>112</v>
      </c>
      <c r="F22" s="27">
        <v>14800</v>
      </c>
      <c r="G22" s="27">
        <f t="shared" si="0"/>
        <v>14800</v>
      </c>
      <c r="H22" s="1">
        <f>INSTRUCTIVO!$D$13</f>
        <v>0</v>
      </c>
      <c r="I22" s="1">
        <f>INSTRUCTIVO!$E$13</f>
        <v>0</v>
      </c>
      <c r="J22" s="1">
        <f>INSTRUCTIVO!$F$13</f>
        <v>0</v>
      </c>
      <c r="K22" s="1">
        <f>INSTRUCTIVO!$G$13</f>
        <v>0</v>
      </c>
      <c r="L22" s="1">
        <f>INSTRUCTIVO!$D$14</f>
        <v>0</v>
      </c>
      <c r="M22" s="1">
        <f>INSTRUCTIVO!$E$14</f>
        <v>0</v>
      </c>
      <c r="N22" s="1" t="str">
        <f t="shared" si="1"/>
        <v>GRADO SEXTO</v>
      </c>
      <c r="O22" s="1">
        <f t="shared" si="2"/>
        <v>0</v>
      </c>
    </row>
    <row r="23" spans="1:17" ht="30.75" customHeight="1" x14ac:dyDescent="0.25">
      <c r="A23" s="43">
        <v>1</v>
      </c>
      <c r="B23" s="3" t="s">
        <v>59</v>
      </c>
      <c r="C23" s="83"/>
      <c r="D23" s="52" t="s">
        <v>113</v>
      </c>
      <c r="E23" s="36" t="s">
        <v>114</v>
      </c>
      <c r="F23" s="27">
        <v>76000</v>
      </c>
      <c r="G23" s="27">
        <f t="shared" si="0"/>
        <v>76000</v>
      </c>
      <c r="H23" s="1">
        <f>INSTRUCTIVO!$D$13</f>
        <v>0</v>
      </c>
      <c r="I23" s="1">
        <f>INSTRUCTIVO!$E$13</f>
        <v>0</v>
      </c>
      <c r="J23" s="1">
        <f>INSTRUCTIVO!$F$13</f>
        <v>0</v>
      </c>
      <c r="K23" s="1">
        <f>INSTRUCTIVO!$G$13</f>
        <v>0</v>
      </c>
      <c r="L23" s="1">
        <f>INSTRUCTIVO!$D$14</f>
        <v>0</v>
      </c>
      <c r="M23" s="1">
        <f>INSTRUCTIVO!$E$14</f>
        <v>0</v>
      </c>
      <c r="N23" s="1" t="str">
        <f t="shared" si="1"/>
        <v>GRADO SEXTO</v>
      </c>
      <c r="O23" s="1">
        <f t="shared" si="2"/>
        <v>0</v>
      </c>
    </row>
    <row r="24" spans="1:17" ht="30" x14ac:dyDescent="0.25">
      <c r="A24" s="43">
        <v>1</v>
      </c>
      <c r="B24" s="6" t="s">
        <v>60</v>
      </c>
      <c r="C24" s="81" t="s">
        <v>61</v>
      </c>
      <c r="D24" s="49" t="s">
        <v>115</v>
      </c>
      <c r="E24" s="50" t="s">
        <v>105</v>
      </c>
      <c r="F24" s="37">
        <v>161900</v>
      </c>
      <c r="G24" s="37">
        <f t="shared" si="0"/>
        <v>161900</v>
      </c>
      <c r="H24" s="1">
        <f>INSTRUCTIVO!$D$13</f>
        <v>0</v>
      </c>
      <c r="I24" s="1">
        <f>INSTRUCTIVO!$E$13</f>
        <v>0</v>
      </c>
      <c r="J24" s="1">
        <f>INSTRUCTIVO!$F$13</f>
        <v>0</v>
      </c>
      <c r="K24" s="1">
        <f>INSTRUCTIVO!$G$13</f>
        <v>0</v>
      </c>
      <c r="L24" s="1">
        <f>INSTRUCTIVO!$D$14</f>
        <v>0</v>
      </c>
      <c r="M24" s="1">
        <f>INSTRUCTIVO!$E$14</f>
        <v>0</v>
      </c>
      <c r="N24" s="1" t="str">
        <f t="shared" si="1"/>
        <v>GRADO SEXTO</v>
      </c>
      <c r="O24" s="1">
        <f t="shared" si="2"/>
        <v>0</v>
      </c>
      <c r="Q24" s="77"/>
    </row>
    <row r="25" spans="1:17" x14ac:dyDescent="0.25">
      <c r="A25" s="43">
        <v>1</v>
      </c>
      <c r="B25" s="3" t="s">
        <v>62</v>
      </c>
      <c r="C25" s="83"/>
      <c r="D25" s="5" t="s">
        <v>160</v>
      </c>
      <c r="E25" s="5" t="s">
        <v>162</v>
      </c>
      <c r="F25" s="37">
        <v>97200</v>
      </c>
      <c r="G25" s="37">
        <f t="shared" si="0"/>
        <v>97200</v>
      </c>
    </row>
    <row r="26" spans="1:17" x14ac:dyDescent="0.25">
      <c r="A26" s="43">
        <v>3</v>
      </c>
      <c r="B26" s="3" t="s">
        <v>63</v>
      </c>
      <c r="C26" s="86" t="s">
        <v>28</v>
      </c>
      <c r="D26" s="52" t="s">
        <v>146</v>
      </c>
      <c r="E26" s="51"/>
      <c r="F26" s="27">
        <v>11300</v>
      </c>
      <c r="G26" s="27">
        <f t="shared" si="0"/>
        <v>33900</v>
      </c>
      <c r="H26" s="1">
        <f>INSTRUCTIVO!$D$13</f>
        <v>0</v>
      </c>
      <c r="I26" s="1">
        <f>INSTRUCTIVO!$E$13</f>
        <v>0</v>
      </c>
      <c r="J26" s="1">
        <f>INSTRUCTIVO!$F$13</f>
        <v>0</v>
      </c>
      <c r="K26" s="1">
        <f>INSTRUCTIVO!$G$13</f>
        <v>0</v>
      </c>
      <c r="L26" s="1">
        <f>INSTRUCTIVO!$D$14</f>
        <v>0</v>
      </c>
      <c r="M26" s="1">
        <f>INSTRUCTIVO!$E$14</f>
        <v>0</v>
      </c>
      <c r="N26" s="1" t="str">
        <f t="shared" si="1"/>
        <v>GRADO SEXTO</v>
      </c>
      <c r="O26" s="1">
        <f t="shared" si="2"/>
        <v>0</v>
      </c>
    </row>
    <row r="27" spans="1:17" ht="15" customHeight="1" x14ac:dyDescent="0.25">
      <c r="A27" s="43">
        <v>2</v>
      </c>
      <c r="B27" s="3" t="s">
        <v>64</v>
      </c>
      <c r="C27" s="87"/>
      <c r="D27" s="5" t="s">
        <v>116</v>
      </c>
      <c r="E27" s="51"/>
      <c r="F27" s="27">
        <v>11300</v>
      </c>
      <c r="G27" s="27">
        <f t="shared" si="0"/>
        <v>22600</v>
      </c>
      <c r="H27" s="1">
        <f>INSTRUCTIVO!$D$13</f>
        <v>0</v>
      </c>
      <c r="I27" s="1">
        <f>INSTRUCTIVO!$E$13</f>
        <v>0</v>
      </c>
      <c r="J27" s="1">
        <f>INSTRUCTIVO!$F$13</f>
        <v>0</v>
      </c>
      <c r="K27" s="1">
        <f>INSTRUCTIVO!$G$13</f>
        <v>0</v>
      </c>
      <c r="L27" s="1">
        <f>INSTRUCTIVO!$D$14</f>
        <v>0</v>
      </c>
      <c r="M27" s="1">
        <f>INSTRUCTIVO!$E$14</f>
        <v>0</v>
      </c>
      <c r="N27" s="1" t="str">
        <f t="shared" si="1"/>
        <v>GRADO SEXTO</v>
      </c>
      <c r="O27" s="1">
        <f t="shared" si="2"/>
        <v>0</v>
      </c>
    </row>
    <row r="28" spans="1:17" ht="17.25" customHeight="1" x14ac:dyDescent="0.25">
      <c r="A28" s="43">
        <v>3</v>
      </c>
      <c r="B28" s="3" t="s">
        <v>65</v>
      </c>
      <c r="C28" s="87"/>
      <c r="D28" s="52" t="s">
        <v>117</v>
      </c>
      <c r="E28" s="51"/>
      <c r="F28" s="37">
        <v>12500</v>
      </c>
      <c r="G28" s="37">
        <f t="shared" si="0"/>
        <v>37500</v>
      </c>
      <c r="H28" s="1">
        <f>INSTRUCTIVO!$D$13</f>
        <v>0</v>
      </c>
      <c r="I28" s="1">
        <f>INSTRUCTIVO!$E$13</f>
        <v>0</v>
      </c>
      <c r="J28" s="1">
        <f>INSTRUCTIVO!$F$13</f>
        <v>0</v>
      </c>
      <c r="K28" s="1">
        <f>INSTRUCTIVO!$G$13</f>
        <v>0</v>
      </c>
      <c r="L28" s="1">
        <f>INSTRUCTIVO!$D$14</f>
        <v>0</v>
      </c>
      <c r="M28" s="1">
        <f>INSTRUCTIVO!$E$14</f>
        <v>0</v>
      </c>
      <c r="N28" s="1" t="str">
        <f t="shared" si="1"/>
        <v>GRADO SEXTO</v>
      </c>
      <c r="O28" s="1">
        <f t="shared" si="2"/>
        <v>0</v>
      </c>
    </row>
    <row r="29" spans="1:17" ht="30" customHeight="1" x14ac:dyDescent="0.25">
      <c r="A29" s="43">
        <v>3</v>
      </c>
      <c r="B29" s="3" t="s">
        <v>66</v>
      </c>
      <c r="C29" s="87"/>
      <c r="D29" s="52" t="s">
        <v>147</v>
      </c>
      <c r="E29" s="51"/>
      <c r="F29" s="27">
        <v>13200</v>
      </c>
      <c r="G29" s="27">
        <f t="shared" si="0"/>
        <v>39600</v>
      </c>
      <c r="H29" s="1">
        <f>INSTRUCTIVO!$D$13</f>
        <v>0</v>
      </c>
      <c r="I29" s="1">
        <f>INSTRUCTIVO!$E$13</f>
        <v>0</v>
      </c>
      <c r="J29" s="1">
        <f>INSTRUCTIVO!$F$13</f>
        <v>0</v>
      </c>
      <c r="K29" s="1">
        <f>INSTRUCTIVO!$G$13</f>
        <v>0</v>
      </c>
      <c r="L29" s="1">
        <f>INSTRUCTIVO!$D$14</f>
        <v>0</v>
      </c>
      <c r="M29" s="1">
        <f>INSTRUCTIVO!$E$14</f>
        <v>0</v>
      </c>
      <c r="N29" s="1" t="str">
        <f t="shared" si="1"/>
        <v>GRADO SEXTO</v>
      </c>
      <c r="O29" s="1">
        <f t="shared" si="2"/>
        <v>0</v>
      </c>
    </row>
    <row r="30" spans="1:17" x14ac:dyDescent="0.25">
      <c r="A30" s="43">
        <v>1</v>
      </c>
      <c r="B30" s="3" t="s">
        <v>67</v>
      </c>
      <c r="C30" s="87"/>
      <c r="D30" s="5" t="s">
        <v>148</v>
      </c>
      <c r="E30" s="51"/>
      <c r="F30" s="27">
        <v>12500</v>
      </c>
      <c r="G30" s="27">
        <f t="shared" si="0"/>
        <v>12500</v>
      </c>
      <c r="H30" s="1">
        <f>INSTRUCTIVO!$D$13</f>
        <v>0</v>
      </c>
      <c r="I30" s="1">
        <f>INSTRUCTIVO!$E$13</f>
        <v>0</v>
      </c>
      <c r="J30" s="1">
        <f>INSTRUCTIVO!$F$13</f>
        <v>0</v>
      </c>
      <c r="K30" s="1">
        <f>INSTRUCTIVO!$G$13</f>
        <v>0</v>
      </c>
      <c r="L30" s="1">
        <f>INSTRUCTIVO!$D$14</f>
        <v>0</v>
      </c>
      <c r="M30" s="1">
        <f>INSTRUCTIVO!$E$14</f>
        <v>0</v>
      </c>
      <c r="N30" s="1" t="str">
        <f t="shared" si="1"/>
        <v>GRADO SEXTO</v>
      </c>
      <c r="O30" s="1">
        <f t="shared" si="2"/>
        <v>0</v>
      </c>
    </row>
    <row r="31" spans="1:17" x14ac:dyDescent="0.25">
      <c r="A31" s="43">
        <v>2</v>
      </c>
      <c r="B31" s="3" t="s">
        <v>68</v>
      </c>
      <c r="C31" s="87"/>
      <c r="D31" s="5" t="s">
        <v>118</v>
      </c>
      <c r="E31" s="51"/>
      <c r="F31" s="27">
        <v>2700</v>
      </c>
      <c r="G31" s="27">
        <f t="shared" si="0"/>
        <v>5400</v>
      </c>
      <c r="H31" s="1">
        <f>INSTRUCTIVO!$D$13</f>
        <v>0</v>
      </c>
      <c r="I31" s="1">
        <f>INSTRUCTIVO!$E$13</f>
        <v>0</v>
      </c>
      <c r="J31" s="1">
        <f>INSTRUCTIVO!$F$13</f>
        <v>0</v>
      </c>
      <c r="K31" s="1">
        <f>INSTRUCTIVO!$G$13</f>
        <v>0</v>
      </c>
      <c r="L31" s="1">
        <f>INSTRUCTIVO!$D$14</f>
        <v>0</v>
      </c>
      <c r="M31" s="1">
        <f>INSTRUCTIVO!$E$14</f>
        <v>0</v>
      </c>
      <c r="N31" s="1" t="str">
        <f t="shared" si="1"/>
        <v>GRADO SEXTO</v>
      </c>
      <c r="O31" s="1">
        <f t="shared" si="2"/>
        <v>0</v>
      </c>
    </row>
    <row r="32" spans="1:17" x14ac:dyDescent="0.25">
      <c r="A32" s="43">
        <v>5</v>
      </c>
      <c r="B32" s="6" t="s">
        <v>165</v>
      </c>
      <c r="C32" s="87"/>
      <c r="D32" s="49" t="s">
        <v>149</v>
      </c>
      <c r="E32" s="51"/>
      <c r="F32" s="27">
        <v>1700</v>
      </c>
      <c r="G32" s="27">
        <f t="shared" si="0"/>
        <v>8500</v>
      </c>
      <c r="H32" s="1">
        <f>INSTRUCTIVO!$D$13</f>
        <v>0</v>
      </c>
      <c r="I32" s="1">
        <f>INSTRUCTIVO!$E$13</f>
        <v>0</v>
      </c>
      <c r="J32" s="1">
        <f>INSTRUCTIVO!$F$13</f>
        <v>0</v>
      </c>
      <c r="K32" s="1">
        <f>INSTRUCTIVO!$G$13</f>
        <v>0</v>
      </c>
      <c r="L32" s="1">
        <f>INSTRUCTIVO!$D$14</f>
        <v>0</v>
      </c>
      <c r="M32" s="1">
        <f>INSTRUCTIVO!$E$14</f>
        <v>0</v>
      </c>
      <c r="N32" s="1" t="str">
        <f t="shared" si="1"/>
        <v>GRADO SEXTO</v>
      </c>
      <c r="O32" s="1">
        <f t="shared" si="2"/>
        <v>0</v>
      </c>
    </row>
    <row r="33" spans="1:15" x14ac:dyDescent="0.25">
      <c r="A33" s="43">
        <v>3</v>
      </c>
      <c r="B33" s="3" t="s">
        <v>69</v>
      </c>
      <c r="C33" s="87"/>
      <c r="D33" s="5" t="s">
        <v>119</v>
      </c>
      <c r="E33" s="51"/>
      <c r="F33" s="27">
        <v>2700</v>
      </c>
      <c r="G33" s="27">
        <f t="shared" si="0"/>
        <v>8100</v>
      </c>
      <c r="H33" s="1">
        <f>INSTRUCTIVO!$D$13</f>
        <v>0</v>
      </c>
      <c r="I33" s="1">
        <f>INSTRUCTIVO!$E$13</f>
        <v>0</v>
      </c>
      <c r="J33" s="1">
        <f>INSTRUCTIVO!$F$13</f>
        <v>0</v>
      </c>
      <c r="K33" s="1">
        <f>INSTRUCTIVO!$G$13</f>
        <v>0</v>
      </c>
      <c r="L33" s="1">
        <f>INSTRUCTIVO!$D$14</f>
        <v>0</v>
      </c>
      <c r="M33" s="1">
        <f>INSTRUCTIVO!$E$14</f>
        <v>0</v>
      </c>
      <c r="N33" s="1" t="str">
        <f t="shared" si="1"/>
        <v>GRADO SEXTO</v>
      </c>
      <c r="O33" s="1">
        <f t="shared" si="2"/>
        <v>0</v>
      </c>
    </row>
    <row r="34" spans="1:15" x14ac:dyDescent="0.25">
      <c r="A34" s="43">
        <v>1</v>
      </c>
      <c r="B34" s="3" t="s">
        <v>70</v>
      </c>
      <c r="C34" s="87"/>
      <c r="D34" s="5" t="s">
        <v>120</v>
      </c>
      <c r="E34" s="51"/>
      <c r="F34" s="27">
        <v>800</v>
      </c>
      <c r="G34" s="27">
        <f t="shared" si="0"/>
        <v>800</v>
      </c>
      <c r="H34" s="1">
        <f>INSTRUCTIVO!$D$13</f>
        <v>0</v>
      </c>
      <c r="I34" s="1">
        <f>INSTRUCTIVO!$E$13</f>
        <v>0</v>
      </c>
      <c r="J34" s="1">
        <f>INSTRUCTIVO!$F$13</f>
        <v>0</v>
      </c>
      <c r="K34" s="1">
        <f>INSTRUCTIVO!$G$13</f>
        <v>0</v>
      </c>
      <c r="L34" s="1">
        <f>INSTRUCTIVO!$D$14</f>
        <v>0</v>
      </c>
      <c r="M34" s="1">
        <f>INSTRUCTIVO!$E$14</f>
        <v>0</v>
      </c>
      <c r="N34" s="1" t="str">
        <f t="shared" si="1"/>
        <v>GRADO SEXTO</v>
      </c>
      <c r="O34" s="1">
        <f t="shared" si="2"/>
        <v>0</v>
      </c>
    </row>
    <row r="35" spans="1:15" x14ac:dyDescent="0.25">
      <c r="A35" s="43">
        <v>1</v>
      </c>
      <c r="B35" s="3" t="s">
        <v>71</v>
      </c>
      <c r="C35" s="87"/>
      <c r="D35" s="5" t="s">
        <v>121</v>
      </c>
      <c r="E35" s="51"/>
      <c r="F35" s="27">
        <v>4500</v>
      </c>
      <c r="G35" s="27">
        <f t="shared" si="0"/>
        <v>4500</v>
      </c>
      <c r="H35" s="1">
        <f>INSTRUCTIVO!$D$13</f>
        <v>0</v>
      </c>
      <c r="I35" s="1">
        <f>INSTRUCTIVO!$E$13</f>
        <v>0</v>
      </c>
      <c r="J35" s="1">
        <f>INSTRUCTIVO!$F$13</f>
        <v>0</v>
      </c>
      <c r="K35" s="1">
        <f>INSTRUCTIVO!$G$13</f>
        <v>0</v>
      </c>
      <c r="L35" s="1">
        <f>INSTRUCTIVO!$D$14</f>
        <v>0</v>
      </c>
      <c r="M35" s="1">
        <f>INSTRUCTIVO!$E$14</f>
        <v>0</v>
      </c>
      <c r="N35" s="1" t="str">
        <f t="shared" si="1"/>
        <v>GRADO SEXTO</v>
      </c>
      <c r="O35" s="1">
        <f t="shared" si="2"/>
        <v>0</v>
      </c>
    </row>
    <row r="36" spans="1:15" x14ac:dyDescent="0.25">
      <c r="A36" s="43">
        <v>1</v>
      </c>
      <c r="B36" s="3" t="s">
        <v>72</v>
      </c>
      <c r="C36" s="87"/>
      <c r="D36" s="5" t="s">
        <v>122</v>
      </c>
      <c r="E36" s="51"/>
      <c r="F36" s="27">
        <v>700</v>
      </c>
      <c r="G36" s="27">
        <f t="shared" si="0"/>
        <v>700</v>
      </c>
      <c r="H36" s="1">
        <f>INSTRUCTIVO!$D$13</f>
        <v>0</v>
      </c>
      <c r="I36" s="1">
        <f>INSTRUCTIVO!$E$13</f>
        <v>0</v>
      </c>
      <c r="J36" s="1">
        <f>INSTRUCTIVO!$F$13</f>
        <v>0</v>
      </c>
      <c r="K36" s="1">
        <f>INSTRUCTIVO!$G$13</f>
        <v>0</v>
      </c>
      <c r="L36" s="1">
        <f>INSTRUCTIVO!$D$14</f>
        <v>0</v>
      </c>
      <c r="M36" s="1">
        <f>INSTRUCTIVO!$E$14</f>
        <v>0</v>
      </c>
      <c r="N36" s="1" t="str">
        <f t="shared" si="1"/>
        <v>GRADO SEXTO</v>
      </c>
      <c r="O36" s="1">
        <f t="shared" si="2"/>
        <v>0</v>
      </c>
    </row>
    <row r="37" spans="1:15" x14ac:dyDescent="0.25">
      <c r="A37" s="43">
        <v>1</v>
      </c>
      <c r="B37" s="3" t="s">
        <v>73</v>
      </c>
      <c r="C37" s="87"/>
      <c r="D37" s="5" t="s">
        <v>123</v>
      </c>
      <c r="E37" s="51"/>
      <c r="F37" s="27">
        <v>1000</v>
      </c>
      <c r="G37" s="27">
        <f t="shared" si="0"/>
        <v>1000</v>
      </c>
      <c r="H37" s="1">
        <f>INSTRUCTIVO!$D$13</f>
        <v>0</v>
      </c>
      <c r="I37" s="1">
        <f>INSTRUCTIVO!$E$13</f>
        <v>0</v>
      </c>
      <c r="J37" s="1">
        <f>INSTRUCTIVO!$F$13</f>
        <v>0</v>
      </c>
      <c r="K37" s="1">
        <f>INSTRUCTIVO!$G$13</f>
        <v>0</v>
      </c>
      <c r="L37" s="1">
        <f>INSTRUCTIVO!$D$14</f>
        <v>0</v>
      </c>
      <c r="M37" s="1">
        <f>INSTRUCTIVO!$E$14</f>
        <v>0</v>
      </c>
      <c r="N37" s="1" t="str">
        <f t="shared" si="1"/>
        <v>GRADO SEXTO</v>
      </c>
      <c r="O37" s="1">
        <f t="shared" si="2"/>
        <v>0</v>
      </c>
    </row>
    <row r="38" spans="1:15" x14ac:dyDescent="0.25">
      <c r="A38" s="43">
        <v>1</v>
      </c>
      <c r="B38" s="3" t="s">
        <v>74</v>
      </c>
      <c r="C38" s="87"/>
      <c r="D38" s="5" t="s">
        <v>124</v>
      </c>
      <c r="E38" s="51"/>
      <c r="F38" s="27">
        <v>1300</v>
      </c>
      <c r="G38" s="27">
        <f t="shared" si="0"/>
        <v>1300</v>
      </c>
      <c r="H38" s="1">
        <f>INSTRUCTIVO!$D$13</f>
        <v>0</v>
      </c>
      <c r="I38" s="1">
        <f>INSTRUCTIVO!$E$13</f>
        <v>0</v>
      </c>
      <c r="J38" s="1">
        <f>INSTRUCTIVO!$F$13</f>
        <v>0</v>
      </c>
      <c r="K38" s="1">
        <f>INSTRUCTIVO!$G$13</f>
        <v>0</v>
      </c>
      <c r="L38" s="1">
        <f>INSTRUCTIVO!$D$14</f>
        <v>0</v>
      </c>
      <c r="M38" s="1">
        <f>INSTRUCTIVO!$E$14</f>
        <v>0</v>
      </c>
      <c r="N38" s="1" t="str">
        <f t="shared" si="1"/>
        <v>GRADO SEXTO</v>
      </c>
      <c r="O38" s="1">
        <f t="shared" si="2"/>
        <v>0</v>
      </c>
    </row>
    <row r="39" spans="1:15" x14ac:dyDescent="0.25">
      <c r="A39" s="43">
        <v>1</v>
      </c>
      <c r="B39" s="3" t="s">
        <v>8</v>
      </c>
      <c r="C39" s="87"/>
      <c r="D39" s="5" t="s">
        <v>125</v>
      </c>
      <c r="E39" s="51"/>
      <c r="F39" s="27">
        <v>500</v>
      </c>
      <c r="G39" s="27">
        <f t="shared" si="0"/>
        <v>500</v>
      </c>
      <c r="H39" s="1">
        <f>INSTRUCTIVO!$D$13</f>
        <v>0</v>
      </c>
      <c r="I39" s="1">
        <f>INSTRUCTIVO!$E$13</f>
        <v>0</v>
      </c>
      <c r="J39" s="1">
        <f>INSTRUCTIVO!$F$13</f>
        <v>0</v>
      </c>
      <c r="K39" s="1">
        <f>INSTRUCTIVO!$G$13</f>
        <v>0</v>
      </c>
      <c r="L39" s="1">
        <f>INSTRUCTIVO!$D$14</f>
        <v>0</v>
      </c>
      <c r="M39" s="1">
        <f>INSTRUCTIVO!$E$14</f>
        <v>0</v>
      </c>
      <c r="N39" s="1" t="str">
        <f t="shared" si="1"/>
        <v>GRADO SEXTO</v>
      </c>
      <c r="O39" s="1">
        <f t="shared" si="2"/>
        <v>0</v>
      </c>
    </row>
    <row r="40" spans="1:15" x14ac:dyDescent="0.25">
      <c r="A40" s="43">
        <v>1</v>
      </c>
      <c r="B40" s="3" t="s">
        <v>75</v>
      </c>
      <c r="C40" s="87"/>
      <c r="D40" s="5" t="s">
        <v>126</v>
      </c>
      <c r="E40" s="51"/>
      <c r="F40" s="27">
        <v>1100</v>
      </c>
      <c r="G40" s="27">
        <f t="shared" si="0"/>
        <v>1100</v>
      </c>
      <c r="H40" s="1">
        <f>INSTRUCTIVO!$D$13</f>
        <v>0</v>
      </c>
      <c r="I40" s="1">
        <f>INSTRUCTIVO!$E$13</f>
        <v>0</v>
      </c>
      <c r="J40" s="1">
        <f>INSTRUCTIVO!$F$13</f>
        <v>0</v>
      </c>
      <c r="K40" s="1">
        <f>INSTRUCTIVO!$G$13</f>
        <v>0</v>
      </c>
      <c r="L40" s="1">
        <f>INSTRUCTIVO!$D$14</f>
        <v>0</v>
      </c>
      <c r="M40" s="1">
        <f>INSTRUCTIVO!$E$14</f>
        <v>0</v>
      </c>
      <c r="N40" s="1" t="str">
        <f t="shared" si="1"/>
        <v>GRADO SEXTO</v>
      </c>
      <c r="O40" s="1">
        <f t="shared" si="2"/>
        <v>0</v>
      </c>
    </row>
    <row r="41" spans="1:15" x14ac:dyDescent="0.25">
      <c r="A41" s="43">
        <v>1</v>
      </c>
      <c r="B41" s="3" t="s">
        <v>76</v>
      </c>
      <c r="C41" s="87"/>
      <c r="D41" s="5" t="s">
        <v>127</v>
      </c>
      <c r="E41" s="51"/>
      <c r="F41" s="27">
        <v>1200</v>
      </c>
      <c r="G41" s="27">
        <f t="shared" si="0"/>
        <v>1200</v>
      </c>
      <c r="H41" s="1">
        <f>INSTRUCTIVO!$D$13</f>
        <v>0</v>
      </c>
      <c r="I41" s="1">
        <f>INSTRUCTIVO!$E$13</f>
        <v>0</v>
      </c>
      <c r="J41" s="1">
        <f>INSTRUCTIVO!$F$13</f>
        <v>0</v>
      </c>
      <c r="K41" s="1">
        <f>INSTRUCTIVO!$G$13</f>
        <v>0</v>
      </c>
      <c r="L41" s="1">
        <f>INSTRUCTIVO!$D$14</f>
        <v>0</v>
      </c>
      <c r="M41" s="1">
        <f>INSTRUCTIVO!$E$14</f>
        <v>0</v>
      </c>
      <c r="N41" s="1" t="str">
        <f t="shared" si="1"/>
        <v>GRADO SEXTO</v>
      </c>
      <c r="O41" s="1">
        <f t="shared" si="2"/>
        <v>0</v>
      </c>
    </row>
    <row r="42" spans="1:15" x14ac:dyDescent="0.25">
      <c r="A42" s="43">
        <v>1</v>
      </c>
      <c r="B42" s="3" t="s">
        <v>77</v>
      </c>
      <c r="C42" s="87"/>
      <c r="D42" s="5" t="s">
        <v>128</v>
      </c>
      <c r="E42" s="51"/>
      <c r="F42" s="27">
        <v>3500</v>
      </c>
      <c r="G42" s="27">
        <f t="shared" si="0"/>
        <v>3500</v>
      </c>
      <c r="H42" s="1">
        <f>INSTRUCTIVO!$D$13</f>
        <v>0</v>
      </c>
      <c r="I42" s="1">
        <f>INSTRUCTIVO!$E$13</f>
        <v>0</v>
      </c>
      <c r="J42" s="1">
        <f>INSTRUCTIVO!$F$13</f>
        <v>0</v>
      </c>
      <c r="K42" s="1">
        <f>INSTRUCTIVO!$G$13</f>
        <v>0</v>
      </c>
      <c r="L42" s="1">
        <f>INSTRUCTIVO!$D$14</f>
        <v>0</v>
      </c>
      <c r="M42" s="1">
        <f>INSTRUCTIVO!$E$14</f>
        <v>0</v>
      </c>
      <c r="N42" s="1" t="str">
        <f t="shared" si="1"/>
        <v>GRADO SEXTO</v>
      </c>
      <c r="O42" s="1">
        <f t="shared" si="2"/>
        <v>0</v>
      </c>
    </row>
    <row r="43" spans="1:15" x14ac:dyDescent="0.25">
      <c r="A43" s="43">
        <v>1</v>
      </c>
      <c r="B43" s="3" t="s">
        <v>78</v>
      </c>
      <c r="C43" s="87"/>
      <c r="D43" s="5" t="s">
        <v>129</v>
      </c>
      <c r="E43" s="51"/>
      <c r="F43" s="27">
        <v>3500</v>
      </c>
      <c r="G43" s="27">
        <f t="shared" si="0"/>
        <v>3500</v>
      </c>
      <c r="H43" s="1">
        <f>INSTRUCTIVO!$D$13</f>
        <v>0</v>
      </c>
      <c r="I43" s="1">
        <f>INSTRUCTIVO!$E$13</f>
        <v>0</v>
      </c>
      <c r="J43" s="1">
        <f>INSTRUCTIVO!$F$13</f>
        <v>0</v>
      </c>
      <c r="K43" s="1">
        <f>INSTRUCTIVO!$G$13</f>
        <v>0</v>
      </c>
      <c r="L43" s="1">
        <f>INSTRUCTIVO!$D$14</f>
        <v>0</v>
      </c>
      <c r="M43" s="1">
        <f>INSTRUCTIVO!$E$14</f>
        <v>0</v>
      </c>
      <c r="N43" s="1" t="str">
        <f t="shared" si="1"/>
        <v>GRADO SEXTO</v>
      </c>
      <c r="O43" s="1">
        <f t="shared" si="2"/>
        <v>0</v>
      </c>
    </row>
    <row r="44" spans="1:15" x14ac:dyDescent="0.25">
      <c r="A44" s="43">
        <v>1</v>
      </c>
      <c r="B44" s="3" t="s">
        <v>166</v>
      </c>
      <c r="C44" s="87"/>
      <c r="D44" s="5" t="s">
        <v>150</v>
      </c>
      <c r="E44" s="51"/>
      <c r="F44" s="27">
        <v>17400</v>
      </c>
      <c r="G44" s="27">
        <f t="shared" si="0"/>
        <v>17400</v>
      </c>
      <c r="H44" s="1">
        <f>INSTRUCTIVO!$D$13</f>
        <v>0</v>
      </c>
      <c r="I44" s="1">
        <f>INSTRUCTIVO!$E$13</f>
        <v>0</v>
      </c>
      <c r="J44" s="1">
        <f>INSTRUCTIVO!$F$13</f>
        <v>0</v>
      </c>
      <c r="K44" s="1">
        <f>INSTRUCTIVO!$G$13</f>
        <v>0</v>
      </c>
      <c r="L44" s="1">
        <f>INSTRUCTIVO!$D$14</f>
        <v>0</v>
      </c>
      <c r="M44" s="1">
        <f>INSTRUCTIVO!$E$14</f>
        <v>0</v>
      </c>
      <c r="N44" s="1" t="str">
        <f t="shared" si="1"/>
        <v>GRADO SEXTO</v>
      </c>
      <c r="O44" s="1">
        <f t="shared" si="2"/>
        <v>0</v>
      </c>
    </row>
    <row r="45" spans="1:15" x14ac:dyDescent="0.25">
      <c r="A45" s="43">
        <v>1</v>
      </c>
      <c r="B45" s="3" t="s">
        <v>139</v>
      </c>
      <c r="C45" s="87"/>
      <c r="D45" s="74" t="s">
        <v>151</v>
      </c>
      <c r="E45" s="51"/>
      <c r="F45" s="27">
        <v>1500</v>
      </c>
      <c r="G45" s="27">
        <f t="shared" si="0"/>
        <v>1500</v>
      </c>
      <c r="H45" s="1">
        <f>INSTRUCTIVO!$D$13</f>
        <v>0</v>
      </c>
      <c r="I45" s="1">
        <f>INSTRUCTIVO!$E$13</f>
        <v>0</v>
      </c>
      <c r="J45" s="1">
        <f>INSTRUCTIVO!$F$13</f>
        <v>0</v>
      </c>
      <c r="K45" s="1">
        <f>INSTRUCTIVO!$G$13</f>
        <v>0</v>
      </c>
      <c r="L45" s="1">
        <f>INSTRUCTIVO!$D$14</f>
        <v>0</v>
      </c>
      <c r="M45" s="1">
        <f>INSTRUCTIVO!$E$14</f>
        <v>0</v>
      </c>
      <c r="N45" s="1" t="str">
        <f t="shared" si="1"/>
        <v>GRADO SEXTO</v>
      </c>
      <c r="O45" s="1">
        <f t="shared" si="2"/>
        <v>0</v>
      </c>
    </row>
    <row r="46" spans="1:15" x14ac:dyDescent="0.25">
      <c r="A46" s="43">
        <v>1</v>
      </c>
      <c r="B46" s="3" t="s">
        <v>140</v>
      </c>
      <c r="C46" s="87"/>
      <c r="D46" s="74" t="s">
        <v>152</v>
      </c>
      <c r="E46" s="51"/>
      <c r="F46" s="27">
        <v>5000</v>
      </c>
      <c r="G46" s="27">
        <f t="shared" si="0"/>
        <v>5000</v>
      </c>
      <c r="H46" s="1">
        <f>INSTRUCTIVO!$D$13</f>
        <v>0</v>
      </c>
      <c r="I46" s="1">
        <f>INSTRUCTIVO!$E$13</f>
        <v>0</v>
      </c>
      <c r="J46" s="1">
        <f>INSTRUCTIVO!$F$13</f>
        <v>0</v>
      </c>
      <c r="K46" s="1">
        <f>INSTRUCTIVO!$G$13</f>
        <v>0</v>
      </c>
      <c r="L46" s="1">
        <f>INSTRUCTIVO!$D$14</f>
        <v>0</v>
      </c>
      <c r="M46" s="1">
        <f>INSTRUCTIVO!$E$14</f>
        <v>0</v>
      </c>
      <c r="N46" s="1" t="str">
        <f t="shared" si="1"/>
        <v>GRADO SEXTO</v>
      </c>
      <c r="O46" s="1">
        <f t="shared" si="2"/>
        <v>0</v>
      </c>
    </row>
    <row r="47" spans="1:15" x14ac:dyDescent="0.25">
      <c r="A47" s="43">
        <v>1</v>
      </c>
      <c r="B47" s="3" t="s">
        <v>79</v>
      </c>
      <c r="C47" s="88"/>
      <c r="D47" s="5" t="s">
        <v>130</v>
      </c>
      <c r="E47" s="51"/>
      <c r="F47" s="27">
        <v>16800</v>
      </c>
      <c r="G47" s="27">
        <f t="shared" si="0"/>
        <v>16800</v>
      </c>
      <c r="H47" s="1">
        <f>INSTRUCTIVO!$D$13</f>
        <v>0</v>
      </c>
      <c r="I47" s="1">
        <f>INSTRUCTIVO!$E$13</f>
        <v>0</v>
      </c>
      <c r="J47" s="1">
        <f>INSTRUCTIVO!$F$13</f>
        <v>0</v>
      </c>
      <c r="K47" s="1">
        <f>INSTRUCTIVO!$G$13</f>
        <v>0</v>
      </c>
      <c r="L47" s="1">
        <f>INSTRUCTIVO!$D$14</f>
        <v>0</v>
      </c>
      <c r="M47" s="1">
        <f>INSTRUCTIVO!$E$14</f>
        <v>0</v>
      </c>
      <c r="N47" s="1" t="str">
        <f t="shared" si="1"/>
        <v>GRADO SEXTO</v>
      </c>
      <c r="O47" s="1">
        <f t="shared" si="2"/>
        <v>0</v>
      </c>
    </row>
    <row r="48" spans="1:15" x14ac:dyDescent="0.25">
      <c r="A48" s="43">
        <v>1</v>
      </c>
      <c r="B48" s="3" t="s">
        <v>80</v>
      </c>
      <c r="C48" s="86" t="s">
        <v>81</v>
      </c>
      <c r="D48" s="5" t="s">
        <v>131</v>
      </c>
      <c r="E48" s="51" t="s">
        <v>28</v>
      </c>
      <c r="F48" s="27">
        <v>4700</v>
      </c>
      <c r="G48" s="27">
        <f t="shared" si="0"/>
        <v>4700</v>
      </c>
      <c r="H48" s="1">
        <f>INSTRUCTIVO!$D$13</f>
        <v>0</v>
      </c>
      <c r="I48" s="1">
        <f>INSTRUCTIVO!$E$13</f>
        <v>0</v>
      </c>
      <c r="J48" s="1">
        <f>INSTRUCTIVO!$F$13</f>
        <v>0</v>
      </c>
      <c r="K48" s="1">
        <f>INSTRUCTIVO!$G$13</f>
        <v>0</v>
      </c>
      <c r="L48" s="1">
        <f>INSTRUCTIVO!$D$14</f>
        <v>0</v>
      </c>
      <c r="M48" s="1">
        <f>INSTRUCTIVO!$E$14</f>
        <v>0</v>
      </c>
      <c r="N48" s="1" t="str">
        <f t="shared" si="1"/>
        <v>GRADO SEXTO</v>
      </c>
      <c r="O48" s="1">
        <f t="shared" si="2"/>
        <v>0</v>
      </c>
    </row>
    <row r="49" spans="1:15" ht="15" customHeight="1" x14ac:dyDescent="0.25">
      <c r="A49" s="43">
        <v>1</v>
      </c>
      <c r="B49" s="3" t="s">
        <v>167</v>
      </c>
      <c r="C49" s="87"/>
      <c r="D49" s="5" t="s">
        <v>155</v>
      </c>
      <c r="E49" s="51" t="s">
        <v>28</v>
      </c>
      <c r="F49" s="27">
        <v>1900</v>
      </c>
      <c r="G49" s="27">
        <f t="shared" si="0"/>
        <v>1900</v>
      </c>
      <c r="H49" s="1">
        <f>INSTRUCTIVO!$D$13</f>
        <v>0</v>
      </c>
      <c r="I49" s="1">
        <f>INSTRUCTIVO!$E$13</f>
        <v>0</v>
      </c>
      <c r="J49" s="1">
        <f>INSTRUCTIVO!$F$13</f>
        <v>0</v>
      </c>
      <c r="K49" s="1">
        <f>INSTRUCTIVO!$G$13</f>
        <v>0</v>
      </c>
      <c r="L49" s="1">
        <f>INSTRUCTIVO!$D$14</f>
        <v>0</v>
      </c>
      <c r="M49" s="1">
        <f>INSTRUCTIVO!$E$14</f>
        <v>0</v>
      </c>
      <c r="N49" s="1" t="str">
        <f t="shared" si="1"/>
        <v>GRADO SEXTO</v>
      </c>
      <c r="O49" s="1">
        <f t="shared" si="2"/>
        <v>0</v>
      </c>
    </row>
    <row r="50" spans="1:15" x14ac:dyDescent="0.25">
      <c r="A50" s="43">
        <v>1</v>
      </c>
      <c r="B50" s="3" t="s">
        <v>82</v>
      </c>
      <c r="C50" s="87"/>
      <c r="D50" s="5" t="s">
        <v>156</v>
      </c>
      <c r="E50" s="51" t="s">
        <v>28</v>
      </c>
      <c r="F50" s="27">
        <v>2000</v>
      </c>
      <c r="G50" s="27">
        <f t="shared" si="0"/>
        <v>2000</v>
      </c>
      <c r="H50" s="1">
        <f>INSTRUCTIVO!$D$13</f>
        <v>0</v>
      </c>
      <c r="I50" s="1">
        <f>INSTRUCTIVO!$E$13</f>
        <v>0</v>
      </c>
      <c r="J50" s="1">
        <f>INSTRUCTIVO!$F$13</f>
        <v>0</v>
      </c>
      <c r="K50" s="1">
        <f>INSTRUCTIVO!$G$13</f>
        <v>0</v>
      </c>
      <c r="L50" s="1">
        <f>INSTRUCTIVO!$D$14</f>
        <v>0</v>
      </c>
      <c r="M50" s="1">
        <f>INSTRUCTIVO!$E$14</f>
        <v>0</v>
      </c>
      <c r="N50" s="1" t="str">
        <f t="shared" si="1"/>
        <v>GRADO SEXTO</v>
      </c>
      <c r="O50" s="1">
        <f t="shared" si="2"/>
        <v>0</v>
      </c>
    </row>
    <row r="51" spans="1:15" x14ac:dyDescent="0.25">
      <c r="A51" s="43">
        <v>1</v>
      </c>
      <c r="B51" s="3" t="s">
        <v>83</v>
      </c>
      <c r="C51" s="87"/>
      <c r="D51" s="5" t="s">
        <v>132</v>
      </c>
      <c r="E51" s="51" t="s">
        <v>28</v>
      </c>
      <c r="F51" s="27">
        <v>1900</v>
      </c>
      <c r="G51" s="27">
        <f t="shared" si="0"/>
        <v>1900</v>
      </c>
      <c r="H51" s="1">
        <f>INSTRUCTIVO!$D$13</f>
        <v>0</v>
      </c>
      <c r="I51" s="1">
        <f>INSTRUCTIVO!$E$13</f>
        <v>0</v>
      </c>
      <c r="J51" s="1">
        <f>INSTRUCTIVO!$F$13</f>
        <v>0</v>
      </c>
      <c r="K51" s="1">
        <f>INSTRUCTIVO!$G$13</f>
        <v>0</v>
      </c>
      <c r="L51" s="1">
        <f>INSTRUCTIVO!$D$14</f>
        <v>0</v>
      </c>
      <c r="M51" s="1">
        <f>INSTRUCTIVO!$E$14</f>
        <v>0</v>
      </c>
      <c r="N51" s="1" t="str">
        <f t="shared" si="1"/>
        <v>GRADO SEXTO</v>
      </c>
      <c r="O51" s="1">
        <f t="shared" si="2"/>
        <v>0</v>
      </c>
    </row>
    <row r="52" spans="1:15" x14ac:dyDescent="0.25">
      <c r="A52" s="43">
        <v>1</v>
      </c>
      <c r="B52" s="3" t="s">
        <v>84</v>
      </c>
      <c r="C52" s="87"/>
      <c r="D52" s="5" t="s">
        <v>133</v>
      </c>
      <c r="E52" s="51" t="s">
        <v>28</v>
      </c>
      <c r="F52" s="27">
        <v>1900</v>
      </c>
      <c r="G52" s="27">
        <f t="shared" si="0"/>
        <v>1900</v>
      </c>
      <c r="H52" s="1">
        <f>INSTRUCTIVO!$D$13</f>
        <v>0</v>
      </c>
      <c r="I52" s="1">
        <f>INSTRUCTIVO!$E$13</f>
        <v>0</v>
      </c>
      <c r="J52" s="1">
        <f>INSTRUCTIVO!$F$13</f>
        <v>0</v>
      </c>
      <c r="K52" s="1">
        <f>INSTRUCTIVO!$G$13</f>
        <v>0</v>
      </c>
      <c r="L52" s="1">
        <f>INSTRUCTIVO!$D$14</f>
        <v>0</v>
      </c>
      <c r="M52" s="1">
        <f>INSTRUCTIVO!$E$14</f>
        <v>0</v>
      </c>
      <c r="N52" s="1" t="str">
        <f t="shared" si="1"/>
        <v>GRADO SEXTO</v>
      </c>
      <c r="O52" s="1">
        <f t="shared" si="2"/>
        <v>0</v>
      </c>
    </row>
    <row r="53" spans="1:15" x14ac:dyDescent="0.25">
      <c r="A53" s="43">
        <v>1</v>
      </c>
      <c r="B53" s="3" t="s">
        <v>168</v>
      </c>
      <c r="C53" s="87"/>
      <c r="D53" s="5" t="s">
        <v>157</v>
      </c>
      <c r="E53" s="51" t="s">
        <v>28</v>
      </c>
      <c r="F53" s="27">
        <v>13700</v>
      </c>
      <c r="G53" s="27">
        <f t="shared" si="0"/>
        <v>13700</v>
      </c>
      <c r="H53" s="1">
        <f>INSTRUCTIVO!$D$13</f>
        <v>0</v>
      </c>
      <c r="I53" s="1">
        <f>INSTRUCTIVO!$E$13</f>
        <v>0</v>
      </c>
      <c r="J53" s="1">
        <f>INSTRUCTIVO!$F$13</f>
        <v>0</v>
      </c>
      <c r="K53" s="1">
        <f>INSTRUCTIVO!$G$13</f>
        <v>0</v>
      </c>
      <c r="L53" s="1">
        <f>INSTRUCTIVO!$D$14</f>
        <v>0</v>
      </c>
      <c r="M53" s="1">
        <f>INSTRUCTIVO!$E$14</f>
        <v>0</v>
      </c>
      <c r="N53" s="1" t="str">
        <f t="shared" si="1"/>
        <v>GRADO SEXTO</v>
      </c>
      <c r="O53" s="1">
        <f t="shared" si="2"/>
        <v>0</v>
      </c>
    </row>
    <row r="54" spans="1:15" x14ac:dyDescent="0.25">
      <c r="A54" s="43">
        <v>1</v>
      </c>
      <c r="B54" s="3" t="s">
        <v>36</v>
      </c>
      <c r="C54" s="87"/>
      <c r="D54" s="5" t="s">
        <v>134</v>
      </c>
      <c r="E54" s="51" t="s">
        <v>28</v>
      </c>
      <c r="F54" s="27">
        <v>3000</v>
      </c>
      <c r="G54" s="27">
        <f t="shared" si="0"/>
        <v>3000</v>
      </c>
      <c r="H54" s="1">
        <f>INSTRUCTIVO!$D$13</f>
        <v>0</v>
      </c>
      <c r="I54" s="1">
        <f>INSTRUCTIVO!$E$13</f>
        <v>0</v>
      </c>
      <c r="J54" s="1">
        <f>INSTRUCTIVO!$F$13</f>
        <v>0</v>
      </c>
      <c r="K54" s="1">
        <f>INSTRUCTIVO!$G$13</f>
        <v>0</v>
      </c>
      <c r="L54" s="1">
        <f>INSTRUCTIVO!$D$14</f>
        <v>0</v>
      </c>
      <c r="M54" s="1">
        <f>INSTRUCTIVO!$E$14</f>
        <v>0</v>
      </c>
      <c r="N54" s="1" t="str">
        <f t="shared" si="1"/>
        <v>GRADO SEXTO</v>
      </c>
      <c r="O54" s="1">
        <f t="shared" si="2"/>
        <v>0</v>
      </c>
    </row>
    <row r="55" spans="1:15" x14ac:dyDescent="0.25">
      <c r="A55" s="43">
        <v>1</v>
      </c>
      <c r="B55" s="3" t="s">
        <v>169</v>
      </c>
      <c r="C55" s="87"/>
      <c r="D55" s="5" t="s">
        <v>135</v>
      </c>
      <c r="E55" s="51" t="s">
        <v>28</v>
      </c>
      <c r="F55" s="27">
        <v>1500</v>
      </c>
      <c r="G55" s="27">
        <f t="shared" si="0"/>
        <v>1500</v>
      </c>
      <c r="H55" s="1">
        <f>INSTRUCTIVO!$D$13</f>
        <v>0</v>
      </c>
      <c r="I55" s="1">
        <f>INSTRUCTIVO!$E$13</f>
        <v>0</v>
      </c>
      <c r="J55" s="1">
        <f>INSTRUCTIVO!$F$13</f>
        <v>0</v>
      </c>
      <c r="K55" s="1">
        <f>INSTRUCTIVO!$G$13</f>
        <v>0</v>
      </c>
      <c r="L55" s="1">
        <f>INSTRUCTIVO!$D$14</f>
        <v>0</v>
      </c>
      <c r="M55" s="1">
        <f>INSTRUCTIVO!$E$14</f>
        <v>0</v>
      </c>
      <c r="N55" s="1" t="str">
        <f t="shared" si="1"/>
        <v>GRADO SEXTO</v>
      </c>
      <c r="O55" s="1">
        <f t="shared" si="2"/>
        <v>0</v>
      </c>
    </row>
    <row r="56" spans="1:15" x14ac:dyDescent="0.25">
      <c r="A56" s="43">
        <v>1</v>
      </c>
      <c r="B56" s="3" t="s">
        <v>170</v>
      </c>
      <c r="C56" s="88"/>
      <c r="D56" s="5" t="s">
        <v>136</v>
      </c>
      <c r="E56" s="51" t="s">
        <v>28</v>
      </c>
      <c r="F56" s="27">
        <v>11800</v>
      </c>
      <c r="G56" s="27">
        <f t="shared" si="0"/>
        <v>11800</v>
      </c>
      <c r="H56" s="1">
        <f>INSTRUCTIVO!$D$13</f>
        <v>0</v>
      </c>
      <c r="I56" s="1">
        <f>INSTRUCTIVO!$E$13</f>
        <v>0</v>
      </c>
      <c r="J56" s="1">
        <f>INSTRUCTIVO!$F$13</f>
        <v>0</v>
      </c>
      <c r="K56" s="1">
        <f>INSTRUCTIVO!$G$13</f>
        <v>0</v>
      </c>
      <c r="L56" s="1">
        <f>INSTRUCTIVO!$D$14</f>
        <v>0</v>
      </c>
      <c r="M56" s="1">
        <f>INSTRUCTIVO!$E$14</f>
        <v>0</v>
      </c>
      <c r="N56" s="1" t="str">
        <f t="shared" si="1"/>
        <v>GRADO SEXTO</v>
      </c>
      <c r="O56" s="1">
        <f t="shared" si="2"/>
        <v>0</v>
      </c>
    </row>
    <row r="57" spans="1:15" x14ac:dyDescent="0.25">
      <c r="A57" s="43">
        <v>1</v>
      </c>
      <c r="B57" s="3" t="s">
        <v>27</v>
      </c>
      <c r="C57" s="53" t="str">
        <f>VLOOKUP(B57,TEXTOS2015,2,FALSE)</f>
        <v>RÓTULOS</v>
      </c>
      <c r="D57" s="43" t="s">
        <v>138</v>
      </c>
      <c r="E57" s="51" t="s">
        <v>137</v>
      </c>
      <c r="F57" s="27">
        <v>30000</v>
      </c>
      <c r="G57" s="27">
        <f t="shared" si="0"/>
        <v>30000</v>
      </c>
      <c r="H57" s="1">
        <f>INSTRUCTIVO!$D$13</f>
        <v>0</v>
      </c>
      <c r="I57" s="1">
        <f>INSTRUCTIVO!$E$13</f>
        <v>0</v>
      </c>
      <c r="J57" s="1">
        <f>INSTRUCTIVO!$F$13</f>
        <v>0</v>
      </c>
      <c r="K57" s="1">
        <f>INSTRUCTIVO!$G$13</f>
        <v>0</v>
      </c>
      <c r="L57" s="1">
        <f>INSTRUCTIVO!$D$14</f>
        <v>0</v>
      </c>
      <c r="M57" s="1">
        <f>INSTRUCTIVO!$E$14</f>
        <v>0</v>
      </c>
      <c r="N57" s="1" t="str">
        <f t="shared" si="1"/>
        <v>GRADO SEXTO</v>
      </c>
      <c r="O57" s="1">
        <f t="shared" si="2"/>
        <v>0</v>
      </c>
    </row>
    <row r="58" spans="1:15" x14ac:dyDescent="0.25">
      <c r="A58" s="54"/>
      <c r="B58" s="9"/>
      <c r="C58" s="9"/>
      <c r="E58" s="9"/>
      <c r="F58" s="55" t="s">
        <v>29</v>
      </c>
      <c r="G58" s="56">
        <f>SUM(G10:G57)</f>
        <v>1631800</v>
      </c>
      <c r="H58" s="1">
        <f>INSTRUCTIVO!$D$13</f>
        <v>0</v>
      </c>
      <c r="I58" s="1">
        <f>INSTRUCTIVO!$E$13</f>
        <v>0</v>
      </c>
      <c r="J58" s="1">
        <f>INSTRUCTIVO!$F$13</f>
        <v>0</v>
      </c>
      <c r="K58" s="1">
        <f>INSTRUCTIVO!$G$13</f>
        <v>0</v>
      </c>
      <c r="L58" s="1">
        <f>INSTRUCTIVO!$D$14</f>
        <v>0</v>
      </c>
      <c r="M58" s="1">
        <f>INSTRUCTIVO!$E$14</f>
        <v>0</v>
      </c>
      <c r="N58" s="1" t="str">
        <f t="shared" si="1"/>
        <v>GRADO SEXTO</v>
      </c>
      <c r="O58" s="1">
        <f t="shared" si="2"/>
        <v>0</v>
      </c>
    </row>
    <row r="59" spans="1:15" x14ac:dyDescent="0.25">
      <c r="A59" s="54"/>
      <c r="B59" s="9"/>
      <c r="C59" s="9"/>
      <c r="E59" s="9"/>
    </row>
    <row r="60" spans="1:15" x14ac:dyDescent="0.25">
      <c r="A60" s="54"/>
      <c r="B60" s="9"/>
      <c r="C60" s="9"/>
      <c r="E60" s="9"/>
    </row>
    <row r="61" spans="1:15" x14ac:dyDescent="0.25">
      <c r="A61" s="54"/>
      <c r="B61" s="9"/>
      <c r="C61" s="9"/>
      <c r="E61" s="9"/>
    </row>
    <row r="62" spans="1:15" ht="17.25" x14ac:dyDescent="0.25">
      <c r="A62" s="54"/>
      <c r="B62" s="9"/>
      <c r="C62" s="9"/>
      <c r="D62" s="57" t="s">
        <v>85</v>
      </c>
      <c r="E62" s="9"/>
    </row>
    <row r="63" spans="1:15" x14ac:dyDescent="0.25">
      <c r="A63" s="9"/>
      <c r="B63" s="9"/>
      <c r="C63" s="9"/>
      <c r="D63" s="9"/>
      <c r="E63" s="9"/>
    </row>
    <row r="64" spans="1:15" x14ac:dyDescent="0.25">
      <c r="B64" s="58"/>
      <c r="C64" s="58"/>
      <c r="D64" s="8" t="s">
        <v>9</v>
      </c>
      <c r="E64" s="58"/>
    </row>
    <row r="65" spans="1:5" x14ac:dyDescent="0.25">
      <c r="B65" s="3" t="s">
        <v>86</v>
      </c>
      <c r="C65" s="59">
        <v>1</v>
      </c>
      <c r="D65" s="5" t="str">
        <f t="shared" ref="D65:D67" si="3">VLOOKUP(B65,TEXTOS2015,3,FALSE)</f>
        <v>Bata blanca para laboratorio</v>
      </c>
      <c r="E65" s="60"/>
    </row>
    <row r="66" spans="1:5" x14ac:dyDescent="0.25">
      <c r="B66" s="3" t="s">
        <v>87</v>
      </c>
      <c r="C66" s="59">
        <v>1</v>
      </c>
      <c r="D66" s="5" t="str">
        <f t="shared" si="3"/>
        <v>Guantes de Látex y tapabocas</v>
      </c>
    </row>
    <row r="67" spans="1:5" x14ac:dyDescent="0.25">
      <c r="B67" s="3" t="s">
        <v>88</v>
      </c>
      <c r="C67" s="59">
        <v>1</v>
      </c>
      <c r="D67" s="5" t="str">
        <f t="shared" si="3"/>
        <v>Camiseta vieja grande para las clases de arte.</v>
      </c>
    </row>
    <row r="68" spans="1:5" x14ac:dyDescent="0.25">
      <c r="A68" s="9"/>
      <c r="B68" s="75"/>
      <c r="C68" s="59">
        <v>1</v>
      </c>
      <c r="D68" s="5" t="s">
        <v>159</v>
      </c>
    </row>
    <row r="70" spans="1:5" ht="18.75" x14ac:dyDescent="0.3">
      <c r="A70" s="61"/>
      <c r="B70" s="62" t="s">
        <v>89</v>
      </c>
      <c r="C70" s="62" t="s">
        <v>90</v>
      </c>
      <c r="D70" s="62"/>
    </row>
    <row r="71" spans="1:5" ht="18.75" x14ac:dyDescent="0.25">
      <c r="A71" s="61"/>
      <c r="B71" s="89" t="s">
        <v>91</v>
      </c>
      <c r="C71" s="89"/>
      <c r="D71" s="89"/>
      <c r="E71" s="61"/>
    </row>
    <row r="72" spans="1:5" ht="18.75" x14ac:dyDescent="0.3">
      <c r="A72" s="61"/>
      <c r="B72" s="63"/>
      <c r="C72" s="63"/>
      <c r="D72" s="64" t="s">
        <v>92</v>
      </c>
      <c r="E72" s="61"/>
    </row>
    <row r="73" spans="1:5" x14ac:dyDescent="0.25">
      <c r="A73" s="10"/>
      <c r="B73" s="10"/>
      <c r="C73" s="10"/>
      <c r="D73" s="10"/>
      <c r="E73" s="10"/>
    </row>
    <row r="74" spans="1:5" ht="34.5" x14ac:dyDescent="0.3">
      <c r="A74" s="10"/>
      <c r="B74" s="10"/>
      <c r="C74" s="10"/>
      <c r="D74" s="65"/>
      <c r="E74" s="66" t="s">
        <v>93</v>
      </c>
    </row>
    <row r="75" spans="1:5" ht="15.75" x14ac:dyDescent="0.25">
      <c r="A75" s="67" t="s">
        <v>94</v>
      </c>
      <c r="C75" s="68" t="str">
        <f>VLOOKUP(A75,TEXTOS2015,2,FALSE)</f>
        <v>INGLÉS</v>
      </c>
      <c r="D75" s="69" t="str">
        <f>VLOOKUP(A75,TEXTOS2015,3,FALSE)</f>
        <v>Keystone Nivel A. Student Book. Anna Uhl Chamot… Ed. Longman.</v>
      </c>
      <c r="E75" s="70">
        <f>VLOOKUP(A75,TEXTOS2015,4,FALSE)</f>
        <v>56000</v>
      </c>
    </row>
    <row r="76" spans="1:5" ht="16.5" customHeight="1" x14ac:dyDescent="0.25">
      <c r="A76" s="67"/>
      <c r="B76" s="71"/>
      <c r="C76" s="71"/>
      <c r="D76" s="72"/>
      <c r="E76" s="73"/>
    </row>
    <row r="77" spans="1:5" ht="15.75" x14ac:dyDescent="0.25">
      <c r="A77" s="85" t="s">
        <v>95</v>
      </c>
      <c r="B77" s="85"/>
      <c r="C77" s="85"/>
      <c r="D77" s="85"/>
      <c r="E77" s="85"/>
    </row>
    <row r="78" spans="1:5" ht="15.75" x14ac:dyDescent="0.25">
      <c r="A78" s="85" t="s">
        <v>96</v>
      </c>
      <c r="B78" s="85"/>
      <c r="C78" s="85"/>
      <c r="D78" s="85"/>
      <c r="E78" s="85"/>
    </row>
    <row r="79" spans="1:5" x14ac:dyDescent="0.25">
      <c r="A79" s="80" t="s">
        <v>141</v>
      </c>
      <c r="B79" s="80"/>
      <c r="C79" s="80"/>
      <c r="D79" s="80"/>
      <c r="E79" s="80"/>
    </row>
  </sheetData>
  <sheetProtection algorithmName="SHA-512" hashValue="MEmt5qsz2Kt3u+fpyh3SnRn2GLKs6AttEjfwuh12OWLV3onVkonYLW4w6viTHJ+CFTtjVmmXT+DIeXjuZJbkhA==" saltValue="RBB1x1MLnRjatOxJO7zg2w==" spinCount="100000" sheet="1" objects="1" scenarios="1"/>
  <mergeCells count="13">
    <mergeCell ref="A79:E79"/>
    <mergeCell ref="C21:C23"/>
    <mergeCell ref="A5:E5"/>
    <mergeCell ref="A7:E7"/>
    <mergeCell ref="C10:C11"/>
    <mergeCell ref="C12:C14"/>
    <mergeCell ref="C15:C17"/>
    <mergeCell ref="A77:E77"/>
    <mergeCell ref="A78:E78"/>
    <mergeCell ref="C48:C56"/>
    <mergeCell ref="B71:D71"/>
    <mergeCell ref="C26:C47"/>
    <mergeCell ref="C24:C25"/>
  </mergeCells>
  <pageMargins left="0.66" right="0.28999999999999998" top="0.68" bottom="0.56999999999999995" header="0.31496062992125984" footer="0.82"/>
  <pageSetup scale="7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2:O13"/>
  <sheetViews>
    <sheetView workbookViewId="0">
      <selection activeCell="A10" sqref="A10"/>
    </sheetView>
  </sheetViews>
  <sheetFormatPr baseColWidth="10" defaultRowHeight="15" x14ac:dyDescent="0.25"/>
  <cols>
    <col min="1" max="1" width="12.5703125" customWidth="1"/>
    <col min="15" max="15" width="13.140625" bestFit="1" customWidth="1"/>
  </cols>
  <sheetData>
    <row r="2" spans="1:15" x14ac:dyDescent="0.25">
      <c r="A2" s="15"/>
    </row>
    <row r="6" spans="1:15" x14ac:dyDescent="0.25">
      <c r="O6" s="32"/>
    </row>
    <row r="7" spans="1:15" x14ac:dyDescent="0.25">
      <c r="O7" s="32"/>
    </row>
    <row r="8" spans="1:15" x14ac:dyDescent="0.25">
      <c r="O8" s="32"/>
    </row>
    <row r="9" spans="1:15" x14ac:dyDescent="0.25">
      <c r="O9" s="32"/>
    </row>
    <row r="10" spans="1:15" x14ac:dyDescent="0.25">
      <c r="O10" s="32"/>
    </row>
    <row r="11" spans="1:15" x14ac:dyDescent="0.25">
      <c r="O11" s="32"/>
    </row>
    <row r="12" spans="1:15" x14ac:dyDescent="0.25">
      <c r="O12" s="32"/>
    </row>
    <row r="13" spans="1:15" x14ac:dyDescent="0.25">
      <c r="O13" s="32"/>
    </row>
  </sheetData>
  <sheetProtection algorithmName="SHA-512" hashValue="sq51rlA9vIQjVZmGfZbF8ieUmyS2w0B5ZBLMGHMVj/d/26fjZsxWvAGXjKVAkXsCPhgtqaJklW/9/NJIwAywYw==" saltValue="x8qiREJWQwIyPRnPFRL86w=="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INSTRUCTIVO</vt:lpstr>
      <vt:lpstr>GRADO 6°</vt:lpstr>
      <vt:lpstr>ROTULOS</vt:lpstr>
      <vt:lpstr>'GRADO 6°'!Área_de_impresión</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Yayolinez</dc:creator>
  <cp:lastModifiedBy>Yayolinez</cp:lastModifiedBy>
  <dcterms:created xsi:type="dcterms:W3CDTF">2016-06-24T22:37:48Z</dcterms:created>
  <dcterms:modified xsi:type="dcterms:W3CDTF">2017-06-21T18:58:13Z</dcterms:modified>
</cp:coreProperties>
</file>